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41147ca649b4e77" /></Relationships>
</file>

<file path=xl/workbook.xml><?xml version="1.0" encoding="utf-8"?>
<x:workbook xmlns:x="http://schemas.openxmlformats.org/spreadsheetml/2006/main">
  <x:sheets>
    <x:sheet xmlns:r="http://schemas.openxmlformats.org/officeDocument/2006/relationships" name="داشبورد تصمیم" sheetId="1" r:id="Ra47290d2b53d4053"/>
    <x:sheet xmlns:r="http://schemas.openxmlformats.org/officeDocument/2006/relationships" name="ارزیابی فرصت" sheetId="2" r:id="R173d75d501054a9e"/>
    <x:sheet xmlns:r="http://schemas.openxmlformats.org/officeDocument/2006/relationships" name="گیت‌ها و شواهد" sheetId="3" r:id="Rfbb9b8dbd255485c"/>
    <x:sheet xmlns:r="http://schemas.openxmlformats.org/officeDocument/2006/relationships" name="سناریوی فشار" sheetId="4" r:id="R2b755c6e7dd441d7"/>
    <x:sheet xmlns:r="http://schemas.openxmlformats.org/officeDocument/2006/relationships" name="راهنما" sheetId="5" r:id="Rd5163f3f40a84c47"/>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yyyy-mm-dd"/>
    <x:numFmt numFmtId="201" formatCode="#,##0"/>
    <x:numFmt numFmtId="202" formatCode="0%"/>
    <x:numFmt numFmtId="203" formatCode="0.0%"/>
    <x:numFmt numFmtId="204" formatCode="0.0"/>
  </x:numFmts>
  <x:fonts count="12">
    <x:font>
      <x:sz val="11"/>
      <x:name val="Carlito"/>
    </x:font>
    <x:font>
      <x:sz val="10"/>
      <x:color rgb="FF203238"/>
      <x:name val="Vazir"/>
    </x:font>
    <x:font>
      <x:b/>
      <x:sz val="17"/>
      <x:color rgb="FFFFFFFF"/>
      <x:name val="Vazir"/>
    </x:font>
    <x:font>
      <x:i/>
      <x:sz val="10"/>
      <x:color rgb="FF00384D"/>
      <x:name val="Vazir"/>
    </x:font>
    <x:font>
      <x:b/>
      <x:sz val="11"/>
      <x:color rgb="FF00384D"/>
      <x:name val="Vazir"/>
    </x:font>
    <x:font>
      <x:b/>
      <x:sz val="10"/>
      <x:color rgb="FF00384D"/>
      <x:name val="Vazir"/>
    </x:font>
    <x:font>
      <x:b/>
      <x:sz val="22"/>
      <x:color rgb="FF00384D"/>
      <x:name val="Vazir"/>
    </x:font>
    <x:font>
      <x:b/>
      <x:sz val="22"/>
      <x:color rgb="FFC62828"/>
      <x:name val="Vazir"/>
    </x:font>
    <x:font>
      <x:b/>
      <x:sz val="10"/>
      <x:color rgb="FFFFFFFF"/>
      <x:name val="Vazir"/>
    </x:font>
    <x:font>
      <x:b/>
      <x:sz val="13"/>
      <x:color rgb="FF00384D"/>
      <x:name val="Vazir"/>
    </x:font>
    <x:font>
      <x:b/>
      <x:sz val="10"/>
      <x:color rgb="FFC62828"/>
      <x:name val="Vazir"/>
    </x:font>
    <x:font>
      <x:b/>
      <x:sz val="12"/>
      <x:color rgb="FFFFFFFF"/>
      <x:name val="Vazir"/>
    </x:font>
  </x:fonts>
  <x:fills count="8">
    <x:fill>
      <x:patternFill patternType="none"/>
    </x:fill>
    <x:fill>
      <x:patternFill patternType="gray125"/>
    </x:fill>
    <x:fill>
      <x:patternFill patternType="solid">
        <x:fgColor rgb="FF00384D"/>
      </x:patternFill>
    </x:fill>
    <x:fill>
      <x:patternFill patternType="solid">
        <x:fgColor rgb="FFF3F5F6"/>
      </x:patternFill>
    </x:fill>
    <x:fill>
      <x:patternFill patternType="solid">
        <x:fgColor rgb="FFEAF3F6"/>
      </x:patternFill>
    </x:fill>
    <x:fill>
      <x:patternFill patternType="solid">
        <x:fgColor rgb="FFFFF4CC"/>
      </x:patternFill>
    </x:fill>
    <x:fill>
      <x:patternFill patternType="solid">
        <x:fgColor rgb="FF0B6075"/>
      </x:patternFill>
    </x:fill>
    <x:fill>
      <x:patternFill patternType="solid">
        <x:fgColor rgb="FFFFF0F0"/>
      </x:patternFill>
    </x:fill>
  </x:fills>
  <x:borders count="24">
    <x:border/>
    <x:border>
      <x:left style="thin">
        <x:color rgb="FFCBD7DC"/>
      </x:left>
      <x:top style="thin">
        <x:color rgb="FFCBD7DC"/>
      </x:top>
      <x:bottom style="thin">
        <x:color rgb="FFCBD7DC"/>
      </x:bottom>
    </x:border>
    <x:border>
      <x:top style="thin">
        <x:color rgb="FFCBD7DC"/>
      </x:top>
      <x:bottom style="thin">
        <x:color rgb="FFCBD7DC"/>
      </x:bottom>
    </x:border>
    <x:border>
      <x:right style="thin">
        <x:color rgb="FFCBD7DC"/>
      </x:right>
      <x:top style="thin">
        <x:color rgb="FFCBD7DC"/>
      </x:top>
      <x:bottom style="thin">
        <x:color rgb="FFCBD7DC"/>
      </x:bottom>
    </x:border>
    <x:border>
      <x:left style="thin">
        <x:color rgb="FFCBD7DC"/>
      </x:left>
      <x:right style="thin">
        <x:color rgb="FFCBD7DC"/>
      </x:right>
      <x:top style="thin">
        <x:color rgb="FFCBD7DC"/>
      </x:top>
      <x:bottom style="thin">
        <x:color rgb="FFCBD7DC"/>
      </x:bottom>
    </x:border>
    <x:border>
      <x:left style="medium">
        <x:color rgb="FF00384D"/>
      </x:left>
      <x:right style="medium">
        <x:color rgb="FF00384D"/>
      </x:right>
      <x:top style="medium">
        <x:color rgb="FF00384D"/>
      </x:top>
      <x:bottom style="medium">
        <x:color rgb="FF00384D"/>
      </x:bottom>
    </x:border>
    <x:border>
      <x:left style="medium">
        <x:color rgb="FFB6954B"/>
      </x:left>
      <x:right style="medium">
        <x:color rgb="FFB6954B"/>
      </x:right>
      <x:top style="medium">
        <x:color rgb="FFB6954B"/>
      </x:top>
      <x:bottom style="medium">
        <x:color rgb="FFB6954B"/>
      </x:bottom>
    </x:border>
    <x:border>
      <x:left style="thin">
        <x:color rgb="FFFFFFFF"/>
      </x:left>
      <x:right style="thin">
        <x:color rgb="FFFFFFFF"/>
      </x:right>
      <x:top style="thin">
        <x:color rgb="FFFFFFFF"/>
      </x:top>
      <x:bottom style="thin">
        <x:color rgb="FFFFFFFF"/>
      </x:bottom>
    </x:border>
    <x:border>
      <x:left style="thin">
        <x:color rgb="FFC62828"/>
      </x:left>
      <x:top style="thin">
        <x:color rgb="FFC62828"/>
      </x:top>
    </x:border>
    <x:border>
      <x:top style="thin">
        <x:color rgb="FFC62828"/>
      </x:top>
    </x:border>
    <x:border>
      <x:right style="thin">
        <x:color rgb="FFC62828"/>
      </x:right>
      <x:top style="thin">
        <x:color rgb="FFC62828"/>
      </x:top>
    </x:border>
    <x:border>
      <x:left style="thin">
        <x:color rgb="FFC62828"/>
      </x:left>
    </x:border>
    <x:border>
      <x:right style="thin">
        <x:color rgb="FFC62828"/>
      </x:right>
    </x:border>
    <x:border>
      <x:left style="thin">
        <x:color rgb="FFC62828"/>
      </x:left>
      <x:bottom style="thin">
        <x:color rgb="FFC62828"/>
      </x:bottom>
    </x:border>
    <x:border>
      <x:bottom style="thin">
        <x:color rgb="FFC62828"/>
      </x:bottom>
    </x:border>
    <x:border>
      <x:right style="thin">
        <x:color rgb="FFC62828"/>
      </x:right>
      <x:bottom style="thin">
        <x:color rgb="FFC62828"/>
      </x:bottom>
    </x:border>
    <x:border>
      <x:left style="thin">
        <x:color rgb="FFCBD7DC"/>
      </x:left>
      <x:top style="thin">
        <x:color rgb="FFCBD7DC"/>
      </x:top>
    </x:border>
    <x:border>
      <x:top style="thin">
        <x:color rgb="FFCBD7DC"/>
      </x:top>
    </x:border>
    <x:border>
      <x:right style="thin">
        <x:color rgb="FFCBD7DC"/>
      </x:right>
      <x:top style="thin">
        <x:color rgb="FFCBD7DC"/>
      </x:top>
    </x:border>
    <x:border>
      <x:left style="thin">
        <x:color rgb="FFCBD7DC"/>
      </x:left>
    </x:border>
    <x:border>
      <x:right style="thin">
        <x:color rgb="FFCBD7DC"/>
      </x:right>
    </x:border>
    <x:border>
      <x:left style="thin">
        <x:color rgb="FFCBD7DC"/>
      </x:left>
      <x:bottom style="thin">
        <x:color rgb="FFCBD7DC"/>
      </x:bottom>
    </x:border>
    <x:border>
      <x:bottom style="thin">
        <x:color rgb="FFCBD7DC"/>
      </x:bottom>
    </x:border>
    <x:border>
      <x:right style="thin">
        <x:color rgb="FFCBD7DC"/>
      </x:right>
      <x:bottom style="thin">
        <x:color rgb="FFCBD7DC"/>
      </x:bottom>
    </x:border>
  </x:borders>
  <x:cellStyleXfs count="1">
    <x:xf numFmtId="0" fontId="0" fillId="0" borderId="0"/>
  </x:cellStyleXfs>
  <x:cellXfs count="10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4" fillId="4" borderId="2" xfId="0" applyNumberFormat="1" applyFont="1" applyFill="1" applyBorder="1" applyAlignment="1">
      <x:alignment vertical="center" wrapText="1"/>
    </x:xf>
    <x:xf numFmtId="0" fontId="4" fillId="4" borderId="3" xfId="0" applyNumberFormat="1" applyFont="1" applyFill="1" applyBorder="1" applyAlignment="1">
      <x:alignment vertical="center" wrapText="1"/>
    </x:xf>
    <x:xf numFmtId="0" fontId="4" fillId="4" borderId="1" xfId="0" applyNumberFormat="1" applyFont="1" applyFill="1" applyBorder="1" applyAlignment="1">
      <x:alignment horizontal="right" vertical="center" wrapText="1"/>
    </x:xf>
    <x:xf numFmtId="0" fontId="4" fillId="4" borderId="2" xfId="0" applyNumberFormat="1" applyFont="1" applyFill="1" applyBorder="1" applyAlignment="1">
      <x:alignment horizontal="right" vertical="center" wrapText="1"/>
    </x:xf>
    <x:xf numFmtId="0" fontId="4" fillId="4" borderId="3" xfId="0" applyNumberFormat="1" applyFont="1" applyFill="1" applyBorder="1" applyAlignment="1">
      <x:alignment horizontal="right" vertical="center" wrapText="1"/>
    </x:xf>
    <x:xf numFmtId="20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5" fillId="0" borderId="4" xfId="0" applyNumberFormat="1" applyFont="1" applyFill="1" applyBorder="1" applyAlignment="1">
      <x:alignment vertical="center" wrapText="1"/>
    </x:xf>
    <x:xf numFmtId="0" fontId="1" fillId="0" borderId="4" xfId="0" applyNumberFormat="1" applyFont="1" applyFill="1" applyBorder="1" applyAlignment="1">
      <x:alignment vertical="center" wrapText="1"/>
    </x:xf>
    <x:xf numFmtId="200" fontId="1" fillId="0" borderId="4"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5" xfId="0" applyNumberFormat="1" applyFont="1" applyFill="1" applyBorder="1" applyAlignment="1">
      <x:alignment vertical="center" wrapText="1"/>
    </x:xf>
    <x:xf numFmtId="0" fontId="6" fillId="4" borderId="5" xfId="0" applyNumberFormat="1" applyFont="1" applyFill="1" applyBorder="1" applyAlignment="1">
      <x:alignment horizontal="center" vertical="center" wrapText="1"/>
    </x:xf>
    <x:xf numFmtId="0" fontId="1"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7" fillId="5" borderId="6" xfId="0" applyNumberFormat="1" applyFont="1" applyFill="1" applyBorder="1" applyAlignment="1">
      <x:alignment vertical="center" wrapText="1"/>
    </x:xf>
    <x:xf numFmtId="0" fontId="7" fillId="5" borderId="6" xfId="0" applyNumberFormat="1" applyFont="1" applyFill="1" applyBorder="1" applyAlignment="1">
      <x:alignment horizontal="center" vertical="center" wrapText="1"/>
    </x:xf>
    <x:xf numFmtId="0" fontId="1" fillId="6" borderId="0"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0" fontId="8" fillId="6" borderId="7" xfId="0" applyNumberFormat="1" applyFont="1" applyFill="1" applyBorder="1" applyAlignment="1">
      <x:alignment vertical="center" wrapText="1"/>
    </x:xf>
    <x:xf numFmtId="0" fontId="8" fillId="6" borderId="7" xfId="0" applyNumberFormat="1" applyFont="1" applyFill="1" applyBorder="1" applyAlignment="1">
      <x:alignment horizontal="center" vertical="center" wrapText="1"/>
    </x:xf>
    <x:xf numFmtId="0" fontId="9" fillId="3" borderId="0" xfId="0" applyNumberFormat="1" applyFont="1" applyFill="1" applyBorder="1" applyAlignment="1">
      <x:alignment vertical="center" wrapText="1"/>
    </x:xf>
    <x:xf numFmtId="0" fontId="9" fillId="3" borderId="4" xfId="0" applyNumberFormat="1" applyFont="1" applyFill="1" applyBorder="1" applyAlignment="1">
      <x:alignment vertical="center" wrapText="1"/>
    </x:xf>
    <x:xf numFmtId="0" fontId="9" fillId="3" borderId="4" xfId="0" applyNumberFormat="1" applyFont="1" applyFill="1" applyBorder="1" applyAlignment="1">
      <x:alignment horizontal="center" vertical="center" wrapText="1"/>
    </x:xf>
    <x:xf numFmtId="201" fontId="9" fillId="3" borderId="4" xfId="0" applyNumberFormat="1" applyFont="1" applyFill="1" applyBorder="1" applyAlignment="1">
      <x:alignment horizontal="center" vertical="center" wrapText="1"/>
    </x:xf>
    <x:xf numFmtId="0" fontId="1" fillId="7" borderId="0" xfId="0" applyNumberFormat="1" applyFont="1" applyFill="1" applyBorder="1" applyAlignment="1">
      <x:alignment vertical="center" wrapText="1"/>
    </x:xf>
    <x:xf numFmtId="0" fontId="10" fillId="7" borderId="0" xfId="0" applyNumberFormat="1" applyFont="1" applyFill="1" applyBorder="1" applyAlignment="1">
      <x:alignment vertical="center" wrapText="1"/>
    </x:xf>
    <x:xf numFmtId="0" fontId="10" fillId="7" borderId="8" xfId="0" applyNumberFormat="1" applyFont="1" applyFill="1" applyBorder="1" applyAlignment="1">
      <x:alignment vertical="center" wrapText="1"/>
    </x:xf>
    <x:xf numFmtId="0" fontId="10" fillId="7" borderId="9" xfId="0" applyNumberFormat="1" applyFont="1" applyFill="1" applyBorder="1" applyAlignment="1">
      <x:alignment vertical="center" wrapText="1"/>
    </x:xf>
    <x:xf numFmtId="0" fontId="10" fillId="7" borderId="10" xfId="0" applyNumberFormat="1" applyFont="1" applyFill="1" applyBorder="1" applyAlignment="1">
      <x:alignment vertical="center" wrapText="1"/>
    </x:xf>
    <x:xf numFmtId="0" fontId="10" fillId="7" borderId="11" xfId="0" applyNumberFormat="1" applyFont="1" applyFill="1" applyBorder="1" applyAlignment="1">
      <x:alignment vertical="center" wrapText="1"/>
    </x:xf>
    <x:xf numFmtId="0" fontId="10" fillId="7" borderId="12" xfId="0" applyNumberFormat="1" applyFont="1" applyFill="1" applyBorder="1" applyAlignment="1">
      <x:alignment vertical="center" wrapText="1"/>
    </x:xf>
    <x:xf numFmtId="0" fontId="10" fillId="7" borderId="13" xfId="0" applyNumberFormat="1" applyFont="1" applyFill="1" applyBorder="1" applyAlignment="1">
      <x:alignment vertical="center" wrapText="1"/>
    </x:xf>
    <x:xf numFmtId="0" fontId="10" fillId="7" borderId="14" xfId="0" applyNumberFormat="1" applyFont="1" applyFill="1" applyBorder="1" applyAlignment="1">
      <x:alignment vertical="center" wrapText="1"/>
    </x:xf>
    <x:xf numFmtId="0" fontId="10" fillId="7" borderId="15" xfId="0" applyNumberFormat="1" applyFont="1" applyFill="1" applyBorder="1" applyAlignment="1">
      <x:alignment vertical="center" wrapText="1"/>
    </x:xf>
    <x:xf numFmtId="0" fontId="10" fillId="7" borderId="8" xfId="0" applyNumberFormat="1" applyFont="1" applyFill="1" applyBorder="1" applyAlignment="1">
      <x:alignment horizontal="right" vertical="center" wrapText="1"/>
    </x:xf>
    <x:xf numFmtId="0" fontId="10" fillId="7" borderId="9" xfId="0" applyNumberFormat="1" applyFont="1" applyFill="1" applyBorder="1" applyAlignment="1">
      <x:alignment horizontal="right" vertical="center" wrapText="1"/>
    </x:xf>
    <x:xf numFmtId="0" fontId="10" fillId="7" borderId="10" xfId="0" applyNumberFormat="1" applyFont="1" applyFill="1" applyBorder="1" applyAlignment="1">
      <x:alignment horizontal="right" vertical="center" wrapText="1"/>
    </x:xf>
    <x:xf numFmtId="0" fontId="10" fillId="7" borderId="11" xfId="0" applyNumberFormat="1" applyFont="1" applyFill="1" applyBorder="1" applyAlignment="1">
      <x:alignment horizontal="right" vertical="center" wrapText="1"/>
    </x:xf>
    <x:xf numFmtId="0" fontId="10" fillId="7" borderId="0" xfId="0" applyNumberFormat="1" applyFont="1" applyFill="1" applyBorder="1" applyAlignment="1">
      <x:alignment horizontal="right" vertical="center" wrapText="1"/>
    </x:xf>
    <x:xf numFmtId="0" fontId="10" fillId="7" borderId="12" xfId="0" applyNumberFormat="1" applyFont="1" applyFill="1" applyBorder="1" applyAlignment="1">
      <x:alignment horizontal="right" vertical="center" wrapText="1"/>
    </x:xf>
    <x:xf numFmtId="0" fontId="10" fillId="7" borderId="13" xfId="0" applyNumberFormat="1" applyFont="1" applyFill="1" applyBorder="1" applyAlignment="1">
      <x:alignment horizontal="right" vertical="center" wrapText="1"/>
    </x:xf>
    <x:xf numFmtId="0" fontId="10" fillId="7" borderId="14" xfId="0" applyNumberFormat="1" applyFont="1" applyFill="1" applyBorder="1" applyAlignment="1">
      <x:alignment horizontal="right" vertical="center" wrapText="1"/>
    </x:xf>
    <x:xf numFmtId="0" fontId="10" fillId="7" borderId="15" xfId="0" applyNumberFormat="1" applyFont="1" applyFill="1" applyBorder="1" applyAlignment="1">
      <x:alignment horizontal="right" vertical="center" wrapText="1"/>
    </x:xf>
    <x:xf numFmtId="0" fontId="1" fillId="5" borderId="4" xfId="0" applyNumberFormat="1" applyFont="1" applyFill="1" applyBorder="1" applyAlignment="1">
      <x:alignment vertical="center" wrapText="1"/>
    </x:xf>
    <x:xf numFmtId="200" fontId="1" fillId="5" borderId="4"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2" fontId="1" fillId="0" borderId="4" xfId="0" applyNumberFormat="1" applyFont="1" applyFill="1" applyBorder="1" applyAlignment="1">
      <x:alignment vertical="center" wrapText="1"/>
    </x:xf>
    <x:xf numFmtId="203" fontId="1" fillId="0" borderId="4" xfId="0" applyNumberFormat="1" applyFont="1" applyFill="1" applyBorder="1" applyAlignment="1">
      <x:alignment vertical="center" wrapText="1"/>
    </x:xf>
    <x:xf numFmtId="0" fontId="11" fillId="2" borderId="0" xfId="0" applyNumberFormat="1" applyFont="1" applyFill="1" applyBorder="1" applyAlignment="1">
      <x:alignment vertical="center" wrapText="1"/>
    </x:xf>
    <x:xf numFmtId="0" fontId="11" fillId="2" borderId="7" xfId="0" applyNumberFormat="1" applyFont="1" applyFill="1" applyBorder="1" applyAlignment="1">
      <x:alignment vertical="center" wrapText="1"/>
    </x:xf>
    <x:xf numFmtId="0" fontId="11" fillId="2" borderId="7" xfId="0" applyNumberFormat="1" applyFont="1" applyFill="1" applyBorder="1" applyAlignment="1">
      <x:alignment horizontal="center" vertical="center" wrapText="1"/>
    </x:xf>
    <x:xf numFmtId="204" fontId="11" fillId="2" borderId="7" xfId="0" applyNumberFormat="1" applyFont="1" applyFill="1" applyBorder="1" applyAlignment="1">
      <x:alignment horizontal="center" vertical="center" wrapText="1"/>
    </x:xf>
    <x:xf numFmtId="0" fontId="1" fillId="3" borderId="4" xfId="0" applyNumberFormat="1" applyFont="1" applyFill="1" applyBorder="1" applyAlignment="1">
      <x:alignment vertical="center" wrapText="1"/>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4" xfId="0" applyNumberFormat="1" applyFont="1" applyFill="1" applyBorder="1" applyAlignment="1">
      <x:alignment vertical="center" wrapText="1"/>
    </x:xf>
    <x:xf numFmtId="0" fontId="4" fillId="4" borderId="4" xfId="0" applyNumberFormat="1" applyFont="1" applyFill="1" applyBorder="1" applyAlignment="1">
      <x:alignment vertical="center" wrapText="1"/>
    </x:xf>
    <x:xf numFmtId="0" fontId="4" fillId="4" borderId="5" xfId="0" applyNumberFormat="1" applyFont="1" applyFill="1" applyBorder="1" applyAlignment="1">
      <x:alignment vertical="center" wrapText="1"/>
    </x:xf>
    <x:xf numFmtId="0" fontId="4" fillId="4" borderId="5" xfId="0" applyNumberFormat="1" applyFont="1" applyFill="1" applyBorder="1" applyAlignment="1">
      <x:alignment horizontal="center" vertical="center" wrapText="1"/>
    </x:xf>
    <x:xf numFmtId="201" fontId="1" fillId="5" borderId="4" xfId="0" applyNumberFormat="1" applyFont="1" applyFill="1" applyBorder="1" applyAlignment="1">
      <x:alignment vertical="center" wrapText="1"/>
    </x:xf>
    <x:xf numFmtId="201" fontId="4" fillId="4" borderId="5" xfId="0" applyNumberFormat="1" applyFont="1" applyFill="1" applyBorder="1" applyAlignment="1">
      <x:alignment horizontal="center" vertical="center" wrapText="1"/>
    </x:xf>
    <x:xf numFmtId="201" fontId="1" fillId="0" borderId="4"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5" fillId="3" borderId="16" xfId="0" applyNumberFormat="1" applyFont="1" applyFill="1" applyBorder="1" applyAlignment="1">
      <x:alignment vertical="center" wrapText="1"/>
    </x:xf>
    <x:xf numFmtId="0" fontId="5" fillId="3" borderId="17" xfId="0" applyNumberFormat="1" applyFont="1" applyFill="1" applyBorder="1" applyAlignment="1">
      <x:alignment vertical="center" wrapText="1"/>
    </x:xf>
    <x:xf numFmtId="0" fontId="5" fillId="3" borderId="18" xfId="0" applyNumberFormat="1" applyFont="1" applyFill="1" applyBorder="1" applyAlignment="1">
      <x:alignment vertical="center" wrapText="1"/>
    </x:xf>
    <x:xf numFmtId="0" fontId="5" fillId="3" borderId="19" xfId="0" applyNumberFormat="1" applyFont="1" applyFill="1" applyBorder="1" applyAlignment="1">
      <x:alignment vertical="center" wrapText="1"/>
    </x:xf>
    <x:xf numFmtId="0" fontId="5" fillId="3" borderId="20" xfId="0" applyNumberFormat="1" applyFont="1" applyFill="1" applyBorder="1" applyAlignment="1">
      <x:alignment vertical="center" wrapText="1"/>
    </x:xf>
    <x:xf numFmtId="0" fontId="5" fillId="3" borderId="21" xfId="0" applyNumberFormat="1" applyFont="1" applyFill="1" applyBorder="1" applyAlignment="1">
      <x:alignment vertical="center" wrapText="1"/>
    </x:xf>
    <x:xf numFmtId="0" fontId="5" fillId="3" borderId="22" xfId="0" applyNumberFormat="1" applyFont="1" applyFill="1" applyBorder="1" applyAlignment="1">
      <x:alignment vertical="center" wrapText="1"/>
    </x:xf>
    <x:xf numFmtId="0" fontId="5" fillId="3" borderId="23" xfId="0" applyNumberFormat="1" applyFont="1" applyFill="1" applyBorder="1" applyAlignment="1">
      <x:alignment vertical="center" wrapText="1"/>
    </x:xf>
    <x:xf numFmtId="0" fontId="5" fillId="3" borderId="16" xfId="0" applyNumberFormat="1" applyFont="1" applyFill="1" applyBorder="1" applyAlignment="1">
      <x:alignment horizontal="right" vertical="center" wrapText="1"/>
    </x:xf>
    <x:xf numFmtId="0" fontId="5" fillId="3" borderId="17" xfId="0" applyNumberFormat="1" applyFont="1" applyFill="1" applyBorder="1" applyAlignment="1">
      <x:alignment horizontal="right" vertical="center" wrapText="1"/>
    </x:xf>
    <x:xf numFmtId="0" fontId="5" fillId="3" borderId="18" xfId="0" applyNumberFormat="1" applyFont="1" applyFill="1" applyBorder="1" applyAlignment="1">
      <x:alignment horizontal="right" vertical="center" wrapText="1"/>
    </x:xf>
    <x:xf numFmtId="0" fontId="5" fillId="3" borderId="19" xfId="0" applyNumberFormat="1" applyFont="1" applyFill="1" applyBorder="1" applyAlignment="1">
      <x:alignment horizontal="right" vertical="center" wrapText="1"/>
    </x:xf>
    <x:xf numFmtId="0" fontId="5" fillId="3" borderId="0" xfId="0" applyNumberFormat="1" applyFont="1" applyFill="1" applyBorder="1" applyAlignment="1">
      <x:alignment horizontal="right" vertical="center" wrapText="1"/>
    </x:xf>
    <x:xf numFmtId="0" fontId="5" fillId="3" borderId="20" xfId="0" applyNumberFormat="1" applyFont="1" applyFill="1" applyBorder="1" applyAlignment="1">
      <x:alignment horizontal="right" vertical="center" wrapText="1"/>
    </x:xf>
    <x:xf numFmtId="0" fontId="5" fillId="3" borderId="21" xfId="0" applyNumberFormat="1" applyFont="1" applyFill="1" applyBorder="1" applyAlignment="1">
      <x:alignment horizontal="right" vertical="center" wrapText="1"/>
    </x:xf>
    <x:xf numFmtId="0" fontId="5" fillId="3" borderId="22" xfId="0" applyNumberFormat="1" applyFont="1" applyFill="1" applyBorder="1" applyAlignment="1">
      <x:alignment horizontal="right" vertical="center" wrapText="1"/>
    </x:xf>
    <x:xf numFmtId="0" fontId="5" fillId="3" borderId="23" xfId="0" applyNumberFormat="1" applyFont="1" applyFill="1" applyBorder="1" applyAlignment="1">
      <x:alignment horizontal="right" vertical="center" wrapText="1"/>
    </x:xf>
    <x:xf numFmtId="0" fontId="1" fillId="6" borderId="4" xfId="0" applyNumberFormat="1" applyFont="1" applyFill="1" applyBorder="1" applyAlignment="1">
      <x:alignment vertical="center" wrapText="1"/>
    </x:xf>
    <x:xf numFmtId="0" fontId="8" fillId="6" borderId="4" xfId="0" applyNumberFormat="1" applyFont="1" applyFill="1" applyBorder="1" applyAlignment="1">
      <x:alignment vertical="center" wrapText="1"/>
    </x:xf>
    <x:xf numFmtId="0" fontId="8" fillId="6" borderId="4" xfId="0" applyNumberFormat="1" applyFont="1" applyFill="1" applyBorder="1" applyAlignment="1">
      <x:alignment horizontal="center" vertical="center" wrapText="1"/>
    </x:xf>
    <x:xf numFmtId="0" fontId="10" fillId="7" borderId="8" xfId="0" applyNumberFormat="1" applyFont="1" applyFill="1" applyBorder="1" applyAlignment="1">
      <x:alignment horizontal="center" vertical="center" wrapText="1"/>
    </x:xf>
    <x:xf numFmtId="0" fontId="10" fillId="7" borderId="9" xfId="0" applyNumberFormat="1" applyFont="1" applyFill="1" applyBorder="1" applyAlignment="1">
      <x:alignment horizontal="center" vertical="center" wrapText="1"/>
    </x:xf>
    <x:xf numFmtId="0" fontId="10" fillId="7" borderId="10" xfId="0" applyNumberFormat="1" applyFont="1" applyFill="1" applyBorder="1" applyAlignment="1">
      <x:alignment horizontal="center" vertical="center" wrapText="1"/>
    </x:xf>
    <x:xf numFmtId="0" fontId="10" fillId="7" borderId="11" xfId="0" applyNumberFormat="1" applyFont="1" applyFill="1" applyBorder="1" applyAlignment="1">
      <x:alignment horizontal="center" vertical="center" wrapText="1"/>
    </x:xf>
    <x:xf numFmtId="0" fontId="10" fillId="7" borderId="0" xfId="0" applyNumberFormat="1" applyFont="1" applyFill="1" applyBorder="1" applyAlignment="1">
      <x:alignment horizontal="center" vertical="center" wrapText="1"/>
    </x:xf>
    <x:xf numFmtId="0" fontId="10" fillId="7" borderId="12" xfId="0" applyNumberFormat="1" applyFont="1" applyFill="1" applyBorder="1" applyAlignment="1">
      <x:alignment horizontal="center" vertical="center" wrapText="1"/>
    </x:xf>
    <x:xf numFmtId="0" fontId="10" fillId="7" borderId="13" xfId="0" applyNumberFormat="1" applyFont="1" applyFill="1" applyBorder="1" applyAlignment="1">
      <x:alignment horizontal="center" vertical="center" wrapText="1"/>
    </x:xf>
    <x:xf numFmtId="0" fontId="10" fillId="7" borderId="14" xfId="0" applyNumberFormat="1" applyFont="1" applyFill="1" applyBorder="1" applyAlignment="1">
      <x:alignment horizontal="center" vertical="center" wrapText="1"/>
    </x:xf>
    <x:xf numFmtId="0" fontId="10" fillId="7" borderId="15"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a88d671fcba486b" /><Relationship Type="http://schemas.openxmlformats.org/officeDocument/2006/relationships/theme" Target="/xl/theme/theme1.xml" Id="R744a25a313f249c9" /><Relationship Type="http://schemas.openxmlformats.org/officeDocument/2006/relationships/sharedStrings" Target="/xl/sharedStrings.xml" Id="R1432909928304819" /><Relationship Type="http://schemas.openxmlformats.org/officeDocument/2006/relationships/worksheet" Target="/xl/worksheets/sheet1.xml" Id="Ra47290d2b53d4053" /><Relationship Type="http://schemas.openxmlformats.org/officeDocument/2006/relationships/worksheet" Target="/xl/worksheets/sheet2.xml" Id="R173d75d501054a9e" /><Relationship Type="http://schemas.openxmlformats.org/officeDocument/2006/relationships/worksheet" Target="/xl/worksheets/sheet3.xml" Id="Rfbb9b8dbd255485c" /><Relationship Type="http://schemas.openxmlformats.org/officeDocument/2006/relationships/worksheet" Target="/xl/worksheets/sheet4.xml" Id="R2b755c6e7dd441d7" /><Relationship Type="http://schemas.openxmlformats.org/officeDocument/2006/relationships/worksheet" Target="/xl/worksheets/sheet5.xml" Id="Rd5163f3f40a84c4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0384D"/>
  </x:sheetPr>
  <x:sheetViews>
    <x:sheetView showGridLines="0" workbookViewId="0">
      <x:pane ySplit="3" topLeftCell="A4" activePane="bottomLeft" state="frozen"/>
    </x:sheetView>
  </x:sheetViews>
  <x:sheetFormatPr defaultRowHeight="15"/>
  <x:cols>
    <x:col min="1" max="1" width="17" hidden="0" customWidth="1"/>
    <x:col min="2" max="2" width="15" hidden="0" customWidth="1"/>
    <x:col min="3" max="3" width="15" hidden="0" customWidth="1"/>
    <x:col min="4" max="4" width="15" hidden="0" customWidth="1"/>
    <x:col min="5" max="5" width="17" hidden="0" customWidth="1"/>
    <x:col min="6" max="6" width="15" hidden="0" customWidth="1"/>
    <x:col min="7" max="7" width="15" hidden="0" customWidth="1"/>
    <x:col min="8" max="8" width="15" hidden="0" customWidth="1"/>
  </x:cols>
  <x:sheetData>
    <x:row r="1" ht="34" customHeight="1">
      <x:c r="A1" s="6" t="str">
        <x:v>T01 | امتیازدهی فرصت محصول</x:v>
      </x:c>
      <x:c r="B1" s="6" t="str">
        <x:v>T01 | امتیازدهی فرصت محصول</x:v>
      </x:c>
      <x:c r="C1" s="6" t="str">
        <x:v>T01 | امتیازدهی فرصت محصول</x:v>
      </x:c>
      <x:c r="D1" s="6" t="str">
        <x:v>T01 | امتیازدهی فرصت محصول</x:v>
      </x:c>
      <x:c r="E1" s="6" t="str">
        <x:v>T01 | امتیازدهی فرصت محصول</x:v>
      </x:c>
      <x:c r="F1" s="6" t="str">
        <x:v>T01 | امتیازدهی فرصت محصول</x:v>
      </x:c>
      <x:c r="G1" s="6" t="str">
        <x:v>T01 | امتیازدهی فرصت محصول</x:v>
      </x:c>
      <x:c r="H1" s="6" t="str">
        <x:v>T01 | امتیازدهی فرصت محصول</x:v>
      </x:c>
    </x:row>
    <x:row r="2" ht="34" customHeight="1">
      <x:c r="A2" s="6" t="str">
        <x:v>T01 | امتیازدهی فرصت محصول</x:v>
      </x:c>
      <x:c r="B2" s="6" t="str">
        <x:v>T01 | امتیازدهی فرصت محصول</x:v>
      </x:c>
      <x:c r="C2" s="6" t="str">
        <x:v>T01 | امتیازدهی فرصت محصول</x:v>
      </x:c>
      <x:c r="D2" s="6" t="str">
        <x:v>T01 | امتیازدهی فرصت محصول</x:v>
      </x:c>
      <x:c r="E2" s="6" t="str">
        <x:v>T01 | امتیازدهی فرصت محصول</x:v>
      </x:c>
      <x:c r="F2" s="6" t="str">
        <x:v>T01 | امتیازدهی فرصت محصول</x:v>
      </x:c>
      <x:c r="G2" s="6" t="str">
        <x:v>T01 | امتیازدهی فرصت محصول</x:v>
      </x:c>
      <x:c r="H2" s="6" t="str">
        <x:v>T01 | امتیازدهی فرصت محصول</x:v>
      </x:c>
    </x:row>
    <x:row r="3" ht="15" hidden="0" customHeight="1">
      <x:c r="A3" s="9" t="str">
        <x:v>کتاب «تولید بدون کارخانه» — ابزار تصمیم پیش از نمونه‌سازی و تعهد سرمایه</x:v>
      </x:c>
      <x:c r="B3" s="9"/>
      <x:c r="C3" s="9"/>
      <x:c r="D3" s="9"/>
      <x:c r="E3" s="9"/>
      <x:c r="F3" s="9"/>
      <x:c r="G3" s="9"/>
      <x:c r="H3" s="9"/>
    </x:row>
    <x:row r="4" ht="15" hidden="0" customHeight="1">
      <x:c r="A4" s="3"/>
      <x:c r="B4" s="3"/>
      <x:c r="C4" s="3"/>
      <x:c r="D4" s="3"/>
      <x:c r="E4" s="3"/>
      <x:c r="F4" s="3"/>
      <x:c r="G4" s="3"/>
      <x:c r="H4" s="3"/>
    </x:row>
    <x:row r="5" ht="15" hidden="0" customHeight="1">
      <x:c r="A5" s="15" t="str">
        <x:v>شناسنامه فرصت</x:v>
      </x:c>
      <x:c r="B5" s="16" t="str">
        <x:v>شناسنامه فرصت</x:v>
      </x:c>
      <x:c r="C5" s="16" t="str">
        <x:v>شناسنامه فرصت</x:v>
      </x:c>
      <x:c r="D5" s="16" t="str">
        <x:v>شناسنامه فرصت</x:v>
      </x:c>
      <x:c r="E5" s="16" t="str">
        <x:v>شناسنامه فرصت</x:v>
      </x:c>
      <x:c r="F5" s="16" t="str">
        <x:v>شناسنامه فرصت</x:v>
      </x:c>
      <x:c r="G5" s="16" t="str">
        <x:v>شناسنامه فرصت</x:v>
      </x:c>
      <x:c r="H5" s="17" t="str">
        <x:v>شناسنامه فرصت</x:v>
      </x:c>
    </x:row>
    <x:row r="6" ht="15" hidden="0" customHeight="1">
      <x:c r="A6" s="20" t="str">
        <x:v>نام فرصت محصول</x:v>
      </x:c>
      <x:c r="B6" s="21" t="str">
        <x:f>IF('ارزیابی فرصت'!B5="","",'ارزیابی فرصت'!B5)</x:f>
        <x:v>محصول نمونه — این متن را جایگزین کنید</x:v>
      </x:c>
      <x:c r="C6" s="21"/>
      <x:c r="D6" s="21"/>
      <x:c r="E6" s="21"/>
      <x:c r="F6" s="21"/>
      <x:c r="G6" s="21"/>
      <x:c r="H6" s="21"/>
    </x:row>
    <x:row r="7" ht="15" hidden="0" customHeight="1">
      <x:c r="A7" s="20" t="str">
        <x:v>فرضیه مشتری/مسئله</x:v>
      </x:c>
      <x:c r="B7" s="21" t="str">
        <x:f>IF('ارزیابی فرصت'!B6="","",'ارزیابی فرصت'!B6)</x:f>
        <x:v>مسئله مشخص، مشتری مشخص و زمینه مصرف را بنویسید</x:v>
      </x:c>
      <x:c r="C7" s="21"/>
      <x:c r="D7" s="21"/>
      <x:c r="E7" s="21"/>
      <x:c r="F7" s="21"/>
      <x:c r="G7" s="21"/>
      <x:c r="H7" s="21"/>
    </x:row>
    <x:row r="8" ht="15" hidden="0" customHeight="1">
      <x:c r="A8" s="20" t="str">
        <x:v>مالک تصمیم</x:v>
      </x:c>
      <x:c r="B8" s="21" t="str">
        <x:f>IF('ارزیابی فرصت'!B7="","",'ارزیابی فرصت'!B7)</x:f>
      </x:c>
      <x:c r="C8" s="21"/>
      <x:c r="D8" s="21"/>
      <x:c r="E8" s="20" t="str">
        <x:v>نسخه</x:v>
      </x:c>
      <x:c r="F8" s="21" t="str">
        <x:f>IF('ارزیابی فرصت'!B9="","",'ارزیابی فرصت'!B9)</x:f>
        <x:v>1.0</x:v>
      </x:c>
      <x:c r="G8" s="21"/>
      <x:c r="H8" s="21"/>
    </x:row>
    <x:row r="9" ht="15" hidden="0" customHeight="1">
      <x:c r="A9" s="20" t="str">
        <x:v>تاریخ بازبینی</x:v>
      </x:c>
      <x:c r="B9" s="22" t="n">
        <x:f>IF('ارزیابی فرصت'!B10="","",'ارزیابی فرصت'!B10)</x:f>
        <x:v>46276.30497197917</x:v>
      </x:c>
      <x:c r="C9" s="22"/>
      <x:c r="D9" s="22"/>
      <x:c r="E9" s="20" t="str">
        <x:v>اعضای تیم تصمیم</x:v>
      </x:c>
      <x:c r="F9" s="21" t="str">
        <x:f>IF('ارزیابی فرصت'!B8="","",'ارزیابی فرصت'!B8)</x:f>
      </x:c>
      <x:c r="G9" s="21"/>
      <x:c r="H9" s="21"/>
    </x:row>
    <x:row r="10" ht="15" hidden="0" customHeight="1">
      <x:c r="A10" s="3"/>
      <x:c r="B10" s="3"/>
      <x:c r="C10" s="3"/>
      <x:c r="D10" s="3"/>
      <x:c r="E10" s="3"/>
      <x:c r="F10" s="3"/>
      <x:c r="G10" s="3"/>
      <x:c r="H10" s="3"/>
    </x:row>
    <x:row r="11" ht="15" hidden="0" customHeight="1">
      <x:c r="A11" s="15" t="str">
        <x:v>خروجی تصمیم</x:v>
      </x:c>
      <x:c r="B11" s="16" t="str">
        <x:v>خروجی تصمیم</x:v>
      </x:c>
      <x:c r="C11" s="16" t="str">
        <x:v>خروجی تصمیم</x:v>
      </x:c>
      <x:c r="D11" s="16" t="str">
        <x:v>خروجی تصمیم</x:v>
      </x:c>
      <x:c r="E11" s="16" t="str">
        <x:v>خروجی تصمیم</x:v>
      </x:c>
      <x:c r="F11" s="16" t="str">
        <x:v>خروجی تصمیم</x:v>
      </x:c>
      <x:c r="G11" s="16" t="str">
        <x:v>خروجی تصمیم</x:v>
      </x:c>
      <x:c r="H11" s="17" t="str">
        <x:v>خروجی تصمیم</x:v>
      </x:c>
    </x:row>
    <x:row r="12">
      <x:c r="A12" s="25" t="str">
        <x:f>IF('ارزیابی فرصت'!J23="","تکمیل نشده",ROUND('ارزیابی فرصت'!J23,1)&amp;" از ۱۰۰")</x:f>
        <x:v>تکمیل نشده</x:v>
      </x:c>
      <x:c r="B12" s="25"/>
      <x:c r="C12" s="25"/>
      <x:c r="D12" s="25"/>
      <x:c r="E12" s="29" t="str">
        <x:f>IF(COUNTIF('گیت‌ها و شواهد'!E7:E11,"رد")&gt;0,"رد و بازنگری",IF(OR(COUNTIF('گیت‌ها و شواهد'!E7:E11,"نامشخص")&gt;0,COUNTIF('گیت‌ها و شواهد'!E7:E11,"مشروط")&gt;0,'ارزیابی فرصت'!J23&lt;80,'سناریوی فشار'!H11&lt;&gt;"تحمل‌پذیر"),IF('ارزیابی فرصت'!J23&gt;=65,"تأیید مشروط","رد و بازنگری"),"تأیید"))</x:f>
        <x:v>رد و بازنگری</x:v>
      </x:c>
      <x:c r="F12" s="29"/>
      <x:c r="G12" s="29"/>
      <x:c r="H12" s="29"/>
    </x:row>
    <x:row r="13">
      <x:c r="A13" s="25"/>
      <x:c r="B13" s="25"/>
      <x:c r="C13" s="25"/>
      <x:c r="D13" s="25"/>
      <x:c r="E13" s="29"/>
      <x:c r="F13" s="29"/>
      <x:c r="G13" s="29"/>
      <x:c r="H13" s="29"/>
    </x:row>
    <x:row r="14">
      <x:c r="A14" s="25"/>
      <x:c r="B14" s="25"/>
      <x:c r="C14" s="25"/>
      <x:c r="D14" s="25"/>
      <x:c r="E14" s="29"/>
      <x:c r="F14" s="29"/>
      <x:c r="G14" s="29"/>
      <x:c r="H14" s="29"/>
    </x:row>
    <x:row r="15">
      <x:c r="A15" s="25"/>
      <x:c r="B15" s="25"/>
      <x:c r="C15" s="25"/>
      <x:c r="D15" s="25"/>
      <x:c r="E15" s="29"/>
      <x:c r="F15" s="29"/>
      <x:c r="G15" s="29"/>
      <x:c r="H15" s="29"/>
    </x:row>
    <x:row r="16" ht="15" hidden="0" customHeight="1">
      <x:c r="A16" s="3"/>
      <x:c r="B16" s="3"/>
      <x:c r="C16" s="3"/>
      <x:c r="D16" s="3"/>
      <x:c r="E16" s="3"/>
      <x:c r="F16" s="3"/>
      <x:c r="G16" s="3"/>
      <x:c r="H16" s="3"/>
    </x:row>
    <x:row r="17" ht="15" hidden="0" customHeight="1">
      <x:c r="A17" s="33" t="str">
        <x:v>وضعیت گیت‌ها</x:v>
      </x:c>
      <x:c r="B17" s="33" t="str"/>
      <x:c r="C17" s="33" t="str">
        <x:v>وضعیت اقتصاد پایه</x:v>
      </x:c>
      <x:c r="D17" s="33" t="str"/>
      <x:c r="E17" s="33" t="str">
        <x:v>وضعیت فشار نزولی</x:v>
      </x:c>
      <x:c r="F17" s="33" t="str"/>
      <x:c r="G17" s="33" t="str">
        <x:v>شکاف نقدینگی نزولی</x:v>
      </x:c>
      <x:c r="H17" s="33" t="str"/>
    </x:row>
    <x:row r="18">
      <x:c r="A18" s="36" t="str">
        <x:f>COUNTIF('گیت‌ها و شواهد'!E7:E11,"عبور")&amp;" عبور از ۵"</x:f>
        <x:v>0 عبور از ۵</x:v>
      </x:c>
      <x:c r="B18" s="36"/>
      <x:c r="C18" s="36" t="str">
        <x:f>'سناریوی فشار'!D11</x:f>
        <x:v>تحمل‌پذیر</x:v>
      </x:c>
      <x:c r="D18" s="36"/>
      <x:c r="E18" s="36" t="str">
        <x:f>'سناریوی فشار'!H11</x:f>
        <x:v>نیازمند اصلاح</x:v>
      </x:c>
      <x:c r="F18" s="36"/>
      <x:c r="G18" s="37" t="n">
        <x:f>'سناریوی فشار'!H10</x:f>
        <x:v>-50000000</x:v>
      </x:c>
      <x:c r="H18" s="37"/>
    </x:row>
    <x:row r="19">
      <x:c r="A19" s="36"/>
      <x:c r="B19" s="36"/>
      <x:c r="C19" s="36"/>
      <x:c r="D19" s="36"/>
      <x:c r="E19" s="36"/>
      <x:c r="F19" s="36"/>
      <x:c r="G19" s="37"/>
      <x:c r="H19" s="37"/>
    </x:row>
    <x:row r="20" ht="15" hidden="0" customHeight="1">
      <x:c r="A20" s="3"/>
      <x:c r="B20" s="3"/>
      <x:c r="C20" s="3"/>
      <x:c r="D20" s="3"/>
      <x:c r="E20" s="3"/>
      <x:c r="F20" s="3"/>
      <x:c r="G20" s="3"/>
      <x:c r="H20" s="3"/>
    </x:row>
    <x:row r="21" ht="15" hidden="0" customHeight="1">
      <x:c r="A21" s="15" t="str">
        <x:v>اقدام بعدی</x:v>
      </x:c>
      <x:c r="B21" s="16" t="str">
        <x:v>اقدام بعدی</x:v>
      </x:c>
      <x:c r="C21" s="16" t="str">
        <x:v>اقدام بعدی</x:v>
      </x:c>
      <x:c r="D21" s="16" t="str">
        <x:v>اقدام بعدی</x:v>
      </x:c>
      <x:c r="E21" s="16" t="str">
        <x:v>اقدام بعدی</x:v>
      </x:c>
      <x:c r="F21" s="16" t="str">
        <x:v>اقدام بعدی</x:v>
      </x:c>
      <x:c r="G21" s="16" t="str">
        <x:v>اقدام بعدی</x:v>
      </x:c>
      <x:c r="H21" s="17" t="str">
        <x:v>اقدام بعدی</x:v>
      </x:c>
    </x:row>
    <x:row r="22" ht="15" hidden="0" customHeight="1">
      <x:c r="A22" s="20" t="str">
        <x:v>اقدام مشخص</x:v>
      </x:c>
      <x:c r="B22" s="21" t="n">
        <x:f>'ارزیابی فرصت'!B27</x:f>
        <x:v>0</x:v>
      </x:c>
      <x:c r="C22" s="21"/>
      <x:c r="D22" s="21"/>
      <x:c r="E22" s="21"/>
      <x:c r="F22" s="21"/>
      <x:c r="G22" s="21"/>
      <x:c r="H22" s="21"/>
    </x:row>
    <x:row r="23" ht="15" hidden="0" customHeight="1">
      <x:c r="A23" s="20" t="str">
        <x:v>مسئول اقدام</x:v>
      </x:c>
      <x:c r="B23" s="21" t="n">
        <x:f>'ارزیابی فرصت'!B28</x:f>
        <x:v>0</x:v>
      </x:c>
      <x:c r="C23" s="21"/>
      <x:c r="D23" s="21"/>
      <x:c r="E23" s="20" t="str">
        <x:v>معیار موفقیت</x:v>
      </x:c>
      <x:c r="F23" s="21" t="n">
        <x:f>'ارزیابی فرصت'!B29</x:f>
        <x:v>0</x:v>
      </x:c>
      <x:c r="G23" s="21"/>
      <x:c r="H23" s="21"/>
    </x:row>
    <x:row r="24" ht="15" hidden="0" customHeight="1">
      <x:c r="A24" s="20" t="str">
        <x:v>بودجه یادگیری</x:v>
      </x:c>
      <x:c r="B24" s="21" t="n">
        <x:f>'ارزیابی فرصت'!B30</x:f>
        <x:v>0</x:v>
      </x:c>
      <x:c r="C24" s="21"/>
      <x:c r="D24" s="21"/>
      <x:c r="E24" s="20" t="str">
        <x:v>وضعیت</x:v>
      </x:c>
      <x:c r="F24" s="21" t="n">
        <x:f>'ارزیابی فرصت'!B31</x:f>
        <x:v>0</x:v>
      </x:c>
      <x:c r="G24" s="21"/>
      <x:c r="H24" s="21"/>
    </x:row>
    <x:row r="25" ht="15" hidden="0" customHeight="1">
      <x:c r="A25" s="20" t="str">
        <x:v>مهلت بازبینی</x:v>
      </x:c>
      <x:c r="B25" s="21" t="n">
        <x:f>'ارزیابی فرصت'!B32</x:f>
        <x:v>0</x:v>
      </x:c>
      <x:c r="C25" s="21"/>
      <x:c r="D25" s="21"/>
      <x:c r="E25" s="20" t="str">
        <x:v>تصمیم‌گیر نهایی</x:v>
      </x:c>
      <x:c r="F25" s="21" t="n">
        <x:f>'ارزیابی فرصت'!B33</x:f>
        <x:v>0</x:v>
      </x:c>
      <x:c r="G25" s="21"/>
      <x:c r="H25" s="21"/>
    </x:row>
    <x:row r="26" ht="15" hidden="0" customHeight="1">
      <x:c r="A26" s="3"/>
      <x:c r="B26" s="3"/>
      <x:c r="C26" s="3"/>
      <x:c r="D26" s="3"/>
      <x:c r="E26" s="3"/>
      <x:c r="F26" s="3"/>
      <x:c r="G26" s="3"/>
      <x:c r="H26" s="3"/>
    </x:row>
    <x:row r="27">
      <x:c r="A27" s="48" t="str">
        <x:v>قاعده تصمیم: هیچ امتیاز بالایی، گیت قرمز را خنثی نمی‌کند. داده نامشخص نیز امتیاز مثبت محسوب نمی‌شود. نتیجه «تأیید مشروط» باید به اقدام، مالک و مهلت مشخص تبدیل شود.</x:v>
      </x:c>
      <x:c r="B27" s="49"/>
      <x:c r="C27" s="49"/>
      <x:c r="D27" s="49"/>
      <x:c r="E27" s="49"/>
      <x:c r="F27" s="49"/>
      <x:c r="G27" s="49"/>
      <x:c r="H27" s="50"/>
    </x:row>
    <x:row r="28">
      <x:c r="A28" s="51"/>
      <x:c r="B28" s="52"/>
      <x:c r="C28" s="52"/>
      <x:c r="D28" s="52"/>
      <x:c r="E28" s="52"/>
      <x:c r="F28" s="52"/>
      <x:c r="G28" s="52"/>
      <x:c r="H28" s="53"/>
    </x:row>
    <x:row r="29">
      <x:c r="A29" s="54"/>
      <x:c r="B29" s="55"/>
      <x:c r="C29" s="55"/>
      <x:c r="D29" s="55"/>
      <x:c r="E29" s="55"/>
      <x:c r="F29" s="55"/>
      <x:c r="G29" s="55"/>
      <x:c r="H29" s="56"/>
    </x:row>
    <x:row r="30" ht="15" hidden="0" customHeight="1">
      <x:c r="A30" s="3"/>
      <x:c r="B30" s="3"/>
      <x:c r="C30" s="3"/>
      <x:c r="D30" s="3"/>
      <x:c r="E30" s="3"/>
      <x:c r="F30" s="3"/>
      <x:c r="G30" s="3"/>
      <x:c r="H30" s="3"/>
    </x:row>
    <x:row r="31" ht="15" hidden="0" customHeight="1">
      <x:c r="A31" s="3"/>
      <x:c r="B31" s="3"/>
      <x:c r="C31" s="3"/>
      <x:c r="D31" s="3"/>
      <x:c r="E31" s="3"/>
      <x:c r="F31" s="3"/>
      <x:c r="G31" s="3"/>
      <x:c r="H31" s="3"/>
    </x:row>
  </x:sheetData>
  <x:mergeCells>
    <x:mergeCell ref="A1:H2"/>
    <x:mergeCell ref="A3:H3"/>
    <x:mergeCell ref="A5:H5"/>
    <x:mergeCell ref="B6:H6"/>
    <x:mergeCell ref="B7:H7"/>
    <x:mergeCell ref="B8:D8"/>
    <x:mergeCell ref="F8:H8"/>
    <x:mergeCell ref="B9:D9"/>
    <x:mergeCell ref="F9:H9"/>
    <x:mergeCell ref="A11:H11"/>
    <x:mergeCell ref="A12:D15"/>
    <x:mergeCell ref="E12:H15"/>
    <x:mergeCell ref="A17:B17"/>
    <x:mergeCell ref="C17:D17"/>
    <x:mergeCell ref="E17:F17"/>
    <x:mergeCell ref="G17:H17"/>
    <x:mergeCell ref="A18:B19"/>
    <x:mergeCell ref="C18:D19"/>
    <x:mergeCell ref="E18:F19"/>
    <x:mergeCell ref="G18:H19"/>
    <x:mergeCell ref="A21:H21"/>
    <x:mergeCell ref="B22:H22"/>
    <x:mergeCell ref="B23:D23"/>
    <x:mergeCell ref="F23:H23"/>
    <x:mergeCell ref="B24:D24"/>
    <x:mergeCell ref="F24:H24"/>
    <x:mergeCell ref="B25:D25"/>
    <x:mergeCell ref="F25:H25"/>
    <x:mergeCell ref="A27:H29"/>
  </x:mergeCells>
  <x:pageMargins left="0.7" right="0.7" top="0.75" bottom="0.75" header="0.3" footer="0.3"/>
</x:worksheet>
</file>

<file path=xl/worksheets/sheet2.xml><?xml version="1.0" encoding="utf-8"?>
<x:worksheet xmlns:x="http://schemas.openxmlformats.org/spreadsheetml/2006/main">
  <x:sheetPr>
    <x:tabColor rgb="FF0B6075"/>
  </x:sheetPr>
  <x:sheetViews>
    <x:sheetView showGridLines="0" workbookViewId="0">
      <x:pane ySplit="12" topLeftCell="A13" activePane="bottomLeft" state="frozen"/>
    </x:sheetView>
  </x:sheetViews>
  <x:sheetFormatPr defaultRowHeight="15"/>
  <x:cols>
    <x:col min="1" max="1" width="8" hidden="0" customWidth="1"/>
    <x:col min="2" max="2" width="24" hidden="0" customWidth="1"/>
    <x:col min="3" max="3" width="9" hidden="0" customWidth="1"/>
    <x:col min="4" max="4" width="38" hidden="0" customWidth="1"/>
    <x:col min="5" max="5" width="13" hidden="0" customWidth="1"/>
    <x:col min="6" max="6" width="13" hidden="0" customWidth="1"/>
    <x:col min="7" max="7" width="13" hidden="0" customWidth="1"/>
    <x:col min="8" max="8" width="13" hidden="0" customWidth="1"/>
    <x:col min="9" max="9" width="28" hidden="0" customWidth="1"/>
    <x:col min="10" max="10" width="14" hidden="0" customWidth="1"/>
  </x:cols>
  <x:sheetData>
    <x:row r="1" ht="34" customHeight="1">
      <x:c r="A1" s="6" t="str">
        <x:v>ارزیابی وزن‌دار فرصت</x:v>
      </x:c>
      <x:c r="B1" s="6" t="str">
        <x:v>ارزیابی وزن‌دار فرصت</x:v>
      </x:c>
      <x:c r="C1" s="6" t="str">
        <x:v>ارزیابی وزن‌دار فرصت</x:v>
      </x:c>
      <x:c r="D1" s="6" t="str">
        <x:v>ارزیابی وزن‌دار فرصت</x:v>
      </x:c>
      <x:c r="E1" s="6" t="str">
        <x:v>ارزیابی وزن‌دار فرصت</x:v>
      </x:c>
      <x:c r="F1" s="6" t="str">
        <x:v>ارزیابی وزن‌دار فرصت</x:v>
      </x:c>
      <x:c r="G1" s="6" t="str">
        <x:v>ارزیابی وزن‌دار فرصت</x:v>
      </x:c>
      <x:c r="H1" s="6" t="str">
        <x:v>ارزیابی وزن‌دار فرصت</x:v>
      </x:c>
      <x:c r="I1" s="6" t="str">
        <x:v>ارزیابی وزن‌دار فرصت</x:v>
      </x:c>
      <x:c r="J1" s="6" t="str">
        <x:v>ارزیابی وزن‌دار فرصت</x:v>
      </x:c>
    </x:row>
    <x:row r="2" ht="34" customHeight="1">
      <x:c r="A2" s="6" t="str">
        <x:v>ارزیابی وزن‌دار فرصت</x:v>
      </x:c>
      <x:c r="B2" s="6" t="str">
        <x:v>ارزیابی وزن‌دار فرصت</x:v>
      </x:c>
      <x:c r="C2" s="6" t="str">
        <x:v>ارزیابی وزن‌دار فرصت</x:v>
      </x:c>
      <x:c r="D2" s="6" t="str">
        <x:v>ارزیابی وزن‌دار فرصت</x:v>
      </x:c>
      <x:c r="E2" s="6" t="str">
        <x:v>ارزیابی وزن‌دار فرصت</x:v>
      </x:c>
      <x:c r="F2" s="6" t="str">
        <x:v>ارزیابی وزن‌دار فرصت</x:v>
      </x:c>
      <x:c r="G2" s="6" t="str">
        <x:v>ارزیابی وزن‌دار فرصت</x:v>
      </x:c>
      <x:c r="H2" s="6" t="str">
        <x:v>ارزیابی وزن‌دار فرصت</x:v>
      </x:c>
      <x:c r="I2" s="6" t="str">
        <x:v>ارزیابی وزن‌دار فرصت</x:v>
      </x:c>
      <x:c r="J2" s="6" t="str">
        <x:v>ارزیابی وزن‌دار فرصت</x:v>
      </x:c>
    </x:row>
    <x:row r="3" ht="15" hidden="0" customHeight="1">
      <x:c r="A3" s="3"/>
      <x:c r="B3" s="3"/>
      <x:c r="C3" s="3"/>
      <x:c r="D3" s="3"/>
      <x:c r="E3" s="3"/>
      <x:c r="F3" s="3"/>
      <x:c r="G3" s="3"/>
      <x:c r="H3" s="3"/>
      <x:c r="I3" s="3"/>
      <x:c r="J3" s="3"/>
    </x:row>
    <x:row r="4" ht="15" hidden="0" customHeight="1">
      <x:c r="A4" s="33" t="str">
        <x:v>مشخصات</x:v>
      </x:c>
      <x:c r="B4" s="33" t="str">
        <x:v>ورودی</x:v>
      </x:c>
      <x:c r="C4" s="3"/>
      <x:c r="D4" s="3"/>
      <x:c r="E4" s="3"/>
      <x:c r="F4" s="3"/>
      <x:c r="G4" s="3"/>
      <x:c r="H4" s="3"/>
      <x:c r="I4" s="3"/>
      <x:c r="J4" s="3"/>
    </x:row>
    <x:row r="5" ht="24" hidden="0" customHeight="1">
      <x:c r="A5" s="21" t="str">
        <x:v>نام فرصت محصول</x:v>
      </x:c>
      <x:c r="B5" s="57" t="str">
        <x:v>محصول نمونه — این متن را جایگزین کنید</x:v>
      </x:c>
      <x:c r="C5" s="3"/>
      <x:c r="D5" s="3"/>
      <x:c r="E5" s="3"/>
      <x:c r="F5" s="3"/>
      <x:c r="G5" s="3"/>
      <x:c r="H5" s="3"/>
      <x:c r="I5" s="3"/>
      <x:c r="J5" s="3"/>
    </x:row>
    <x:row r="6" ht="36" hidden="0" customHeight="1">
      <x:c r="A6" s="21" t="str">
        <x:v>فرضیه مشتری/مسئله</x:v>
      </x:c>
      <x:c r="B6" s="57" t="str">
        <x:v>مسئله مشخص، مشتری مشخص و زمینه مصرف را بنویسید</x:v>
      </x:c>
      <x:c r="C6" s="3"/>
      <x:c r="D6" s="3"/>
      <x:c r="E6" s="3"/>
      <x:c r="F6" s="3"/>
      <x:c r="G6" s="3"/>
      <x:c r="H6" s="3"/>
      <x:c r="I6" s="3"/>
      <x:c r="J6" s="3"/>
    </x:row>
    <x:row r="7" ht="15" hidden="0" customHeight="1">
      <x:c r="A7" s="21" t="str">
        <x:v>مالک تصمیم</x:v>
      </x:c>
      <x:c r="B7" s="57" t="str"/>
      <x:c r="C7" s="3"/>
      <x:c r="D7" s="3"/>
      <x:c r="E7" s="3"/>
      <x:c r="F7" s="3"/>
      <x:c r="G7" s="3"/>
      <x:c r="H7" s="3"/>
      <x:c r="I7" s="3"/>
      <x:c r="J7" s="3"/>
    </x:row>
    <x:row r="8" ht="24" hidden="0" customHeight="1">
      <x:c r="A8" s="21" t="str">
        <x:v>اعضای تیم تصمیم</x:v>
      </x:c>
      <x:c r="B8" s="57" t="str"/>
      <x:c r="C8" s="3"/>
      <x:c r="D8" s="3"/>
      <x:c r="E8" s="3"/>
      <x:c r="F8" s="3"/>
      <x:c r="G8" s="3"/>
      <x:c r="H8" s="3"/>
      <x:c r="I8" s="3"/>
      <x:c r="J8" s="3"/>
    </x:row>
    <x:row r="9" ht="15" hidden="0" customHeight="1">
      <x:c r="A9" s="21" t="str">
        <x:v>نسخه</x:v>
      </x:c>
      <x:c r="B9" s="57" t="str">
        <x:v>1.0</x:v>
      </x:c>
      <x:c r="C9" s="3"/>
      <x:c r="D9" s="3"/>
      <x:c r="E9" s="3"/>
      <x:c r="F9" s="3"/>
      <x:c r="G9" s="3"/>
      <x:c r="H9" s="3"/>
      <x:c r="I9" s="3"/>
      <x:c r="J9" s="3"/>
    </x:row>
    <x:row r="10" ht="24" hidden="0" customHeight="1">
      <x:c r="A10" s="21" t="str">
        <x:v>تاریخ ارزیابی</x:v>
      </x:c>
      <x:c r="B10" s="58" t="n">
        <x:v>46276.30497197917</x:v>
      </x:c>
      <x:c r="C10" s="3"/>
      <x:c r="D10" s="3"/>
      <x:c r="E10" s="3"/>
      <x:c r="F10" s="3"/>
      <x:c r="G10" s="3"/>
      <x:c r="H10" s="3"/>
      <x:c r="I10" s="3"/>
      <x:c r="J10" s="3"/>
    </x:row>
    <x:row r="11" ht="15" hidden="0" customHeight="1">
      <x:c r="A11" s="3"/>
      <x:c r="B11" s="3"/>
      <x:c r="C11" s="3"/>
      <x:c r="D11" s="3"/>
      <x:c r="E11" s="3"/>
      <x:c r="F11" s="3"/>
      <x:c r="G11" s="3"/>
      <x:c r="H11" s="3"/>
      <x:c r="I11" s="3"/>
      <x:c r="J11" s="3"/>
    </x:row>
    <x:row r="12" ht="15" hidden="0" customHeight="1">
      <x:c r="A12" s="33" t="str">
        <x:v>ردیف</x:v>
      </x:c>
      <x:c r="B12" s="33" t="str">
        <x:v>حوزه ارزیابی</x:v>
      </x:c>
      <x:c r="C12" s="33" t="str">
        <x:v>وزن</x:v>
      </x:c>
      <x:c r="D12" s="33" t="str">
        <x:v>پرسش راهنما</x:v>
      </x:c>
      <x:c r="E12" s="33" t="str">
        <x:v>امتیاز ۱ تا ۵</x:v>
      </x:c>
      <x:c r="F12" s="33" t="str">
        <x:v>کیفیت شاهد</x:v>
      </x:c>
      <x:c r="G12" s="33" t="str">
        <x:v>ضریب شاهد</x:v>
      </x:c>
      <x:c r="H12" s="33" t="str">
        <x:v>امتیاز تعدیل‌شده</x:v>
      </x:c>
      <x:c r="I12" s="33" t="str">
        <x:v>منبع/لینک شاهد</x:v>
      </x:c>
      <x:c r="J12" s="33" t="str">
        <x:v>تاریخ شاهد</x:v>
      </x:c>
    </x:row>
    <x:row r="13" ht="15" hidden="0" customHeight="1">
      <x:c r="A13" s="21" t="n">
        <x:v>1</x:v>
      </x:c>
      <x:c r="B13" s="21" t="str">
        <x:v>شواهد مسئله و تقاضا</x:v>
      </x:c>
      <x:c r="C13" s="60" t="n">
        <x:v>0.15</x:v>
      </x:c>
      <x:c r="D13" s="21" t="str">
        <x:v>آیا مسئله واقعی، تکرارشونده و دارای شاهد رفتاری است؟</x:v>
      </x:c>
      <x:c r="E13" s="57"/>
      <x:c r="F13" s="57" t="str">
        <x:v>نامشخص</x:v>
      </x:c>
      <x:c r="G13" s="60" t="n">
        <x:f>IF(F13="A",1,IF(F13="B",0.85,IF(F13="C",0.65,0)))</x:f>
        <x:v>0</x:v>
      </x:c>
      <x:c r="H13" s="61" t="n">
        <x:f>IF(OR(E13="",G13=0),0,E13*G13*C13/5)</x:f>
        <x:v>0</x:v>
      </x:c>
      <x:c r="I13" s="57" t="str"/>
      <x:c r="J13" s="58"/>
    </x:row>
    <x:row r="14" ht="15" hidden="0" customHeight="1">
      <x:c r="A14" s="21" t="n">
        <x:v>2</x:v>
      </x:c>
      <x:c r="B14" s="21" t="str">
        <x:v>وضوح مشتری هدف</x:v>
      </x:c>
      <x:c r="C14" s="60" t="n">
        <x:v>0.08</x:v>
      </x:c>
      <x:c r="D14" s="21" t="str">
        <x:v>آیا مشتری، موقعیت مصرف و معیار خرید روشن است؟</x:v>
      </x:c>
      <x:c r="E14" s="57"/>
      <x:c r="F14" s="57" t="str">
        <x:v>نامشخص</x:v>
      </x:c>
      <x:c r="G14" s="60" t="n">
        <x:f>IF(F14="A",1,IF(F14="B",0.85,IF(F14="C",0.65,0)))</x:f>
        <x:v>0</x:v>
      </x:c>
      <x:c r="H14" s="61" t="n">
        <x:f>IF(OR(E14="",G14=0),0,E14*G14*C14/5)</x:f>
        <x:v>0</x:v>
      </x:c>
      <x:c r="I14" s="57" t="str"/>
      <x:c r="J14" s="58"/>
    </x:row>
    <x:row r="15" ht="15" hidden="0" customHeight="1">
      <x:c r="A15" s="21" t="n">
        <x:v>3</x:v>
      </x:c>
      <x:c r="B15" s="21" t="str">
        <x:v>تمایز و ارزش پیشنهادی</x:v>
      </x:c>
      <x:c r="C15" s="60" t="n">
        <x:v>0.1</x:v>
      </x:c>
      <x:c r="D15" s="21" t="str">
        <x:v>آیا دلیل انتخاب ما نسبت به گزینه‌های موجود مشخص است؟</x:v>
      </x:c>
      <x:c r="E15" s="57"/>
      <x:c r="F15" s="57" t="str">
        <x:v>نامشخص</x:v>
      </x:c>
      <x:c r="G15" s="60" t="n">
        <x:f>IF(F15="A",1,IF(F15="B",0.85,IF(F15="C",0.65,0)))</x:f>
        <x:v>0</x:v>
      </x:c>
      <x:c r="H15" s="61" t="n">
        <x:f>IF(OR(E15="",G15=0),0,E15*G15*C15/5)</x:f>
        <x:v>0</x:v>
      </x:c>
      <x:c r="I15" s="57" t="str"/>
      <x:c r="J15" s="58"/>
    </x:row>
    <x:row r="16" ht="15" hidden="0" customHeight="1">
      <x:c r="A16" s="21" t="n">
        <x:v>4</x:v>
      </x:c>
      <x:c r="B16" s="21" t="str">
        <x:v>دسترسی به بازار و کانال</x:v>
      </x:c>
      <x:c r="C16" s="60" t="n">
        <x:v>0.1</x:v>
      </x:c>
      <x:c r="D16" s="21" t="str">
        <x:v>آیا مسیر واقعی جذب، توزیع و فروش قابل آزمون است؟</x:v>
      </x:c>
      <x:c r="E16" s="57"/>
      <x:c r="F16" s="57" t="str">
        <x:v>نامشخص</x:v>
      </x:c>
      <x:c r="G16" s="60" t="n">
        <x:f>IF(F16="A",1,IF(F16="B",0.85,IF(F16="C",0.65,0)))</x:f>
        <x:v>0</x:v>
      </x:c>
      <x:c r="H16" s="61" t="n">
        <x:f>IF(OR(E16="",G16=0),0,E16*G16*C16/5)</x:f>
        <x:v>0</x:v>
      </x:c>
      <x:c r="I16" s="57" t="str"/>
      <x:c r="J16" s="58"/>
    </x:row>
    <x:row r="17" ht="15" hidden="0" customHeight="1">
      <x:c r="A17" s="21" t="n">
        <x:v>5</x:v>
      </x:c>
      <x:c r="B17" s="21" t="str">
        <x:v>اقتصاد واحد و حاشیه</x:v>
      </x:c>
      <x:c r="C17" s="60" t="n">
        <x:v>0.15</x:v>
      </x:c>
      <x:c r="D17" s="21" t="str">
        <x:v>آیا حاشیه مشارکت و نقطه سربه‌سر قابل دفاع است؟</x:v>
      </x:c>
      <x:c r="E17" s="57"/>
      <x:c r="F17" s="57" t="str">
        <x:v>نامشخص</x:v>
      </x:c>
      <x:c r="G17" s="60" t="n">
        <x:f>IF(F17="A",1,IF(F17="B",0.85,IF(F17="C",0.65,0)))</x:f>
        <x:v>0</x:v>
      </x:c>
      <x:c r="H17" s="61" t="n">
        <x:f>IF(OR(E17="",G17=0),0,E17*G17*C17/5)</x:f>
        <x:v>0</x:v>
      </x:c>
      <x:c r="I17" s="57" t="str"/>
      <x:c r="J17" s="58"/>
    </x:row>
    <x:row r="18" ht="24" hidden="0" customHeight="1">
      <x:c r="A18" s="21" t="n">
        <x:v>6</x:v>
      </x:c>
      <x:c r="B18" s="21" t="str">
        <x:v>نقدینگی، MOQ و موجودی</x:v>
      </x:c>
      <x:c r="C18" s="60" t="n">
        <x:v>0.12</x:v>
      </x:c>
      <x:c r="D18" s="21" t="str">
        <x:v>آیا سرمایه در گردش و ریسک خواب موجودی قابل تحمل است؟</x:v>
      </x:c>
      <x:c r="E18" s="57"/>
      <x:c r="F18" s="57" t="str">
        <x:v>نامشخص</x:v>
      </x:c>
      <x:c r="G18" s="60" t="n">
        <x:f>IF(F18="A",1,IF(F18="B",0.85,IF(F18="C",0.65,0)))</x:f>
        <x:v>0</x:v>
      </x:c>
      <x:c r="H18" s="61" t="n">
        <x:f>IF(OR(E18="",G18=0),0,E18*G18*C18/5)</x:f>
        <x:v>0</x:v>
      </x:c>
      <x:c r="I18" s="57" t="str"/>
      <x:c r="J18" s="58"/>
    </x:row>
    <x:row r="19" ht="15" hidden="0" customHeight="1">
      <x:c r="A19" s="21" t="n">
        <x:v>7</x:v>
      </x:c>
      <x:c r="B19" s="21" t="str">
        <x:v>امکان‌پذیری فنی تولید</x:v>
      </x:c>
      <x:c r="C19" s="60" t="n">
        <x:v>0.08</x:v>
      </x:c>
      <x:c r="D19" s="21" t="str">
        <x:v>آیا مشخصات، نمونه و تولید پایدار قابل دستیابی است؟</x:v>
      </x:c>
      <x:c r="E19" s="57"/>
      <x:c r="F19" s="57" t="str">
        <x:v>نامشخص</x:v>
      </x:c>
      <x:c r="G19" s="60" t="n">
        <x:f>IF(F19="A",1,IF(F19="B",0.85,IF(F19="C",0.65,0)))</x:f>
        <x:v>0</x:v>
      </x:c>
      <x:c r="H19" s="61" t="n">
        <x:f>IF(OR(E19="",G19=0),0,E19*G19*C19/5)</x:f>
        <x:v>0</x:v>
      </x:c>
      <x:c r="I19" s="57" t="str"/>
      <x:c r="J19" s="58"/>
    </x:row>
    <x:row r="20" ht="15" hidden="0" customHeight="1">
      <x:c r="A20" s="21" t="n">
        <x:v>8</x:v>
      </x:c>
      <x:c r="B20" s="21" t="str">
        <x:v>مجوز و انطباق</x:v>
      </x:c>
      <x:c r="C20" s="60" t="n">
        <x:v>0.08</x:v>
      </x:c>
      <x:c r="D20" s="21" t="str">
        <x:v>آیا مسیر قانونی، استاندارد و ادعاهای محصول روشن است؟</x:v>
      </x:c>
      <x:c r="E20" s="57"/>
      <x:c r="F20" s="57" t="str">
        <x:v>نامشخص</x:v>
      </x:c>
      <x:c r="G20" s="60" t="n">
        <x:f>IF(F20="A",1,IF(F20="B",0.85,IF(F20="C",0.65,0)))</x:f>
        <x:v>0</x:v>
      </x:c>
      <x:c r="H20" s="61" t="n">
        <x:f>IF(OR(E20="",G20=0),0,E20*G20*C20/5)</x:f>
        <x:v>0</x:v>
      </x:c>
      <x:c r="I20" s="57" t="str"/>
      <x:c r="J20" s="58"/>
    </x:row>
    <x:row r="21" ht="15" hidden="0" customHeight="1">
      <x:c r="A21" s="21" t="n">
        <x:v>9</x:v>
      </x:c>
      <x:c r="B21" s="21" t="str">
        <x:v>ریسک تأمین و قابلیت کنترل</x:v>
      </x:c>
      <x:c r="C21" s="60" t="n">
        <x:v>0.08</x:v>
      </x:c>
      <x:c r="D21" s="21" t="str">
        <x:v>آیا کنترل کیفیت، داده، تغییر و خروج نزد برند می‌ماند؟</x:v>
      </x:c>
      <x:c r="E21" s="57"/>
      <x:c r="F21" s="57" t="str">
        <x:v>نامشخص</x:v>
      </x:c>
      <x:c r="G21" s="60" t="n">
        <x:f>IF(F21="A",1,IF(F21="B",0.85,IF(F21="C",0.65,0)))</x:f>
        <x:v>0</x:v>
      </x:c>
      <x:c r="H21" s="61" t="n">
        <x:f>IF(OR(E21="",G21=0),0,E21*G21*C21/5)</x:f>
        <x:v>0</x:v>
      </x:c>
      <x:c r="I21" s="57" t="str"/>
      <x:c r="J21" s="58"/>
    </x:row>
    <x:row r="22" ht="15" hidden="0" customHeight="1">
      <x:c r="A22" s="21" t="n">
        <x:v>10</x:v>
      </x:c>
      <x:c r="B22" s="21" t="str">
        <x:v>هم‌راستایی راهبردی برند</x:v>
      </x:c>
      <x:c r="C22" s="60" t="n">
        <x:v>0.06</x:v>
      </x:c>
      <x:c r="D22" s="21" t="str">
        <x:v>آیا فرصت با توان، جایگاه و مسیر رشد برند سازگار است؟</x:v>
      </x:c>
      <x:c r="E22" s="57"/>
      <x:c r="F22" s="57" t="str">
        <x:v>نامشخص</x:v>
      </x:c>
      <x:c r="G22" s="60" t="n">
        <x:f>IF(F22="A",1,IF(F22="B",0.85,IF(F22="C",0.65,0)))</x:f>
        <x:v>0</x:v>
      </x:c>
      <x:c r="H22" s="61" t="n">
        <x:f>IF(OR(E22="",G22=0),0,E22*G22*C22/5)</x:f>
        <x:v>0</x:v>
      </x:c>
      <x:c r="I22" s="57" t="str"/>
      <x:c r="J22" s="58"/>
    </x:row>
    <x:row r="23" ht="15" hidden="0" customHeight="1">
      <x:c r="A23" s="64" t="str">
        <x:v>امتیاز تعدیل‌شده کل (حداکثر ۱۰۰)</x:v>
      </x:c>
      <x:c r="B23" s="64"/>
      <x:c r="C23" s="64"/>
      <x:c r="D23" s="64"/>
      <x:c r="E23" s="64"/>
      <x:c r="F23" s="64"/>
      <x:c r="G23" s="64"/>
      <x:c r="H23" s="65" t="n">
        <x:f>SUM(H13:H22)*100</x:f>
        <x:v>0</x:v>
      </x:c>
      <x:c r="I23" s="65"/>
      <x:c r="J23" s="65"/>
    </x:row>
    <x:row r="24" ht="15" hidden="0" customHeight="1">
      <x:c r="A24" s="3"/>
      <x:c r="B24" s="3"/>
      <x:c r="C24" s="3"/>
      <x:c r="D24" s="3"/>
      <x:c r="E24" s="3"/>
      <x:c r="F24" s="3"/>
      <x:c r="G24" s="3"/>
      <x:c r="H24" s="3"/>
      <x:c r="I24" s="3"/>
      <x:c r="J24" s="3"/>
    </x:row>
    <x:row r="25" ht="15" hidden="0" customHeight="1">
      <x:c r="A25" s="15" t="str">
        <x:v>برنامه یادگیری و تصمیم</x:v>
      </x:c>
      <x:c r="B25" s="16" t="str">
        <x:v>برنامه یادگیری و تصمیم</x:v>
      </x:c>
      <x:c r="C25" s="16" t="str">
        <x:v>برنامه یادگیری و تصمیم</x:v>
      </x:c>
      <x:c r="D25" s="16" t="str">
        <x:v>برنامه یادگیری و تصمیم</x:v>
      </x:c>
      <x:c r="E25" s="16" t="str">
        <x:v>برنامه یادگیری و تصمیم</x:v>
      </x:c>
      <x:c r="F25" s="16" t="str">
        <x:v>برنامه یادگیری و تصمیم</x:v>
      </x:c>
      <x:c r="G25" s="16" t="str">
        <x:v>برنامه یادگیری و تصمیم</x:v>
      </x:c>
      <x:c r="H25" s="16" t="str">
        <x:v>برنامه یادگیری و تصمیم</x:v>
      </x:c>
      <x:c r="I25" s="16" t="str">
        <x:v>برنامه یادگیری و تصمیم</x:v>
      </x:c>
      <x:c r="J25" s="17" t="str">
        <x:v>برنامه یادگیری و تصمیم</x:v>
      </x:c>
    </x:row>
    <x:row r="26" ht="15" hidden="0" customHeight="1">
      <x:c r="A26" s="3"/>
      <x:c r="B26" s="3"/>
      <x:c r="C26" s="3"/>
      <x:c r="D26" s="3"/>
      <x:c r="E26" s="3"/>
      <x:c r="F26" s="3"/>
      <x:c r="G26" s="3"/>
      <x:c r="H26" s="3"/>
      <x:c r="I26" s="3"/>
      <x:c r="J26" s="3"/>
    </x:row>
    <x:row r="27" ht="24" hidden="0" customHeight="1">
      <x:c r="A27" s="20" t="str">
        <x:v>اقدام مشخص</x:v>
      </x:c>
      <x:c r="B27" s="57"/>
      <x:c r="C27" s="57"/>
      <x:c r="D27" s="57"/>
      <x:c r="E27" s="57"/>
      <x:c r="F27" s="57"/>
      <x:c r="G27" s="57"/>
      <x:c r="H27" s="57"/>
      <x:c r="I27" s="57"/>
      <x:c r="J27" s="57"/>
    </x:row>
    <x:row r="28" ht="24" hidden="0" customHeight="1">
      <x:c r="A28" s="20" t="str">
        <x:v>مسئول اقدام</x:v>
      </x:c>
      <x:c r="B28" s="57"/>
      <x:c r="C28" s="57"/>
      <x:c r="D28" s="57"/>
      <x:c r="E28" s="57"/>
      <x:c r="F28" s="57"/>
      <x:c r="G28" s="57"/>
      <x:c r="H28" s="57"/>
      <x:c r="I28" s="57"/>
      <x:c r="J28" s="57"/>
    </x:row>
    <x:row r="29" ht="24" hidden="0" customHeight="1">
      <x:c r="A29" s="20" t="str">
        <x:v>معیار موفقیت</x:v>
      </x:c>
      <x:c r="B29" s="57"/>
      <x:c r="C29" s="57"/>
      <x:c r="D29" s="57"/>
      <x:c r="E29" s="57"/>
      <x:c r="F29" s="57"/>
      <x:c r="G29" s="57"/>
      <x:c r="H29" s="57"/>
      <x:c r="I29" s="57"/>
      <x:c r="J29" s="57"/>
    </x:row>
    <x:row r="30" ht="24" hidden="0" customHeight="1">
      <x:c r="A30" s="20" t="str">
        <x:v>بودجه یادگیری</x:v>
      </x:c>
      <x:c r="B30" s="57"/>
      <x:c r="C30" s="57"/>
      <x:c r="D30" s="57"/>
      <x:c r="E30" s="57"/>
      <x:c r="F30" s="57"/>
      <x:c r="G30" s="57"/>
      <x:c r="H30" s="57"/>
      <x:c r="I30" s="57"/>
      <x:c r="J30" s="57"/>
    </x:row>
    <x:row r="31" ht="15" hidden="0" customHeight="1">
      <x:c r="A31" s="20" t="str">
        <x:v>وضعیت</x:v>
      </x:c>
      <x:c r="B31" s="57"/>
      <x:c r="C31" s="57"/>
      <x:c r="D31" s="57"/>
      <x:c r="E31" s="57"/>
      <x:c r="F31" s="57"/>
      <x:c r="G31" s="57"/>
      <x:c r="H31" s="57"/>
      <x:c r="I31" s="57"/>
      <x:c r="J31" s="57"/>
    </x:row>
    <x:row r="32" ht="24" hidden="0" customHeight="1">
      <x:c r="A32" s="20" t="str">
        <x:v>مهلت بازبینی</x:v>
      </x:c>
      <x:c r="B32" s="58"/>
      <x:c r="C32" s="57"/>
      <x:c r="D32" s="57"/>
      <x:c r="E32" s="57"/>
      <x:c r="F32" s="57"/>
      <x:c r="G32" s="57"/>
      <x:c r="H32" s="57"/>
      <x:c r="I32" s="57"/>
      <x:c r="J32" s="57"/>
    </x:row>
    <x:row r="33" ht="24" hidden="0" customHeight="1">
      <x:c r="A33" s="20" t="str">
        <x:v>تصمیم‌گیر نهایی</x:v>
      </x:c>
      <x:c r="B33" s="57"/>
      <x:c r="C33" s="57"/>
      <x:c r="D33" s="57"/>
      <x:c r="E33" s="57"/>
      <x:c r="F33" s="57"/>
      <x:c r="G33" s="57"/>
      <x:c r="H33" s="57"/>
      <x:c r="I33" s="57"/>
      <x:c r="J33" s="57"/>
    </x:row>
    <x:row r="34" ht="15" hidden="0" customHeight="1">
      <x:c r="A34" s="3"/>
      <x:c r="B34" s="3"/>
      <x:c r="C34" s="3"/>
      <x:c r="D34" s="3"/>
      <x:c r="E34" s="3"/>
      <x:c r="F34" s="3"/>
      <x:c r="G34" s="3"/>
      <x:c r="H34" s="3"/>
      <x:c r="I34" s="3"/>
      <x:c r="J34" s="3"/>
    </x:row>
    <x:row r="35" ht="15" hidden="0" customHeight="1">
      <x:c r="A35" s="3"/>
      <x:c r="B35" s="3"/>
      <x:c r="C35" s="3"/>
      <x:c r="D35" s="3"/>
      <x:c r="E35" s="3"/>
      <x:c r="F35" s="3"/>
      <x:c r="G35" s="3"/>
      <x:c r="H35" s="3"/>
      <x:c r="I35" s="3"/>
      <x:c r="J35" s="3"/>
    </x:row>
  </x:sheetData>
  <x:mergeCells>
    <x:mergeCell ref="A1:J2"/>
    <x:mergeCell ref="A23:G23"/>
    <x:mergeCell ref="H23:J23"/>
    <x:mergeCell ref="A25:J25"/>
    <x:mergeCell ref="B27:J27"/>
    <x:mergeCell ref="B28:J28"/>
    <x:mergeCell ref="B29:J29"/>
    <x:mergeCell ref="B30:J30"/>
    <x:mergeCell ref="B31:J31"/>
    <x:mergeCell ref="B32:J32"/>
    <x:mergeCell ref="B33:J33"/>
  </x:mergeCells>
  <x:dataValidations count="3">
    <x:dataValidation type="whole" operator="between" sqref="E13:E22">
      <x:formula1>1</x:formula1>
      <x:formula2>5</x:formula2>
    </x:dataValidation>
    <x:dataValidation type="list" sqref="F13:F22">
      <x:formula1>"A,B,C,نامشخص"</x:formula1>
    </x:dataValidation>
    <x:dataValidation type="list" sqref="B31">
      <x:formula1>"شروع نشده,در حال اجرا,تکمیل شده,متوقف"</x:formula1>
    </x:dataValidation>
  </x:dataValidations>
  <x:pageMargins left="0.7" right="0.7" top="0.75" bottom="0.75" header="0.3" footer="0.3"/>
</x:worksheet>
</file>

<file path=xl/worksheets/sheet3.xml><?xml version="1.0" encoding="utf-8"?>
<x:worksheet xmlns:x="http://schemas.openxmlformats.org/spreadsheetml/2006/main">
  <x:sheetPr>
    <x:tabColor rgb="FFC62828"/>
  </x:sheetPr>
  <x:sheetViews>
    <x:sheetView showGridLines="0" workbookViewId="0">
      <x:pane ySplit="6" topLeftCell="A7" activePane="bottomLeft" state="frozen"/>
    </x:sheetView>
  </x:sheetViews>
  <x:sheetFormatPr defaultRowHeight="15"/>
  <x:cols>
    <x:col min="1" max="1" width="9" hidden="0" customWidth="1"/>
    <x:col min="2" max="2" width="24" hidden="0" customWidth="1"/>
    <x:col min="3" max="3" width="38" hidden="0" customWidth="1"/>
    <x:col min="4" max="4" width="35" hidden="0" customWidth="1"/>
    <x:col min="5" max="5" width="14" hidden="0" customWidth="1"/>
    <x:col min="6" max="6" width="28" hidden="0" customWidth="1"/>
    <x:col min="7" max="7" width="18" hidden="0" customWidth="1"/>
    <x:col min="8" max="8" width="14" hidden="0" customWidth="1"/>
  </x:cols>
  <x:sheetData>
    <x:row r="1" ht="34" customHeight="1">
      <x:c r="A1" s="6" t="str">
        <x:v>گیت‌های تصمیم و کیفیت شواهد</x:v>
      </x:c>
      <x:c r="B1" s="6" t="str">
        <x:v>گیت‌های تصمیم و کیفیت شواهد</x:v>
      </x:c>
      <x:c r="C1" s="6" t="str">
        <x:v>گیت‌های تصمیم و کیفیت شواهد</x:v>
      </x:c>
      <x:c r="D1" s="6" t="str">
        <x:v>گیت‌های تصمیم و کیفیت شواهد</x:v>
      </x:c>
      <x:c r="E1" s="6" t="str">
        <x:v>گیت‌های تصمیم و کیفیت شواهد</x:v>
      </x:c>
      <x:c r="F1" s="6" t="str">
        <x:v>گیت‌های تصمیم و کیفیت شواهد</x:v>
      </x:c>
      <x:c r="G1" s="6" t="str">
        <x:v>گیت‌های تصمیم و کیفیت شواهد</x:v>
      </x:c>
      <x:c r="H1" s="6" t="str">
        <x:v>گیت‌های تصمیم و کیفیت شواهد</x:v>
      </x:c>
    </x:row>
    <x:row r="2" ht="34" customHeight="1">
      <x:c r="A2" s="6" t="str">
        <x:v>گیت‌های تصمیم و کیفیت شواهد</x:v>
      </x:c>
      <x:c r="B2" s="6" t="str">
        <x:v>گیت‌های تصمیم و کیفیت شواهد</x:v>
      </x:c>
      <x:c r="C2" s="6" t="str">
        <x:v>گیت‌های تصمیم و کیفیت شواهد</x:v>
      </x:c>
      <x:c r="D2" s="6" t="str">
        <x:v>گیت‌های تصمیم و کیفیت شواهد</x:v>
      </x:c>
      <x:c r="E2" s="6" t="str">
        <x:v>گیت‌های تصمیم و کیفیت شواهد</x:v>
      </x:c>
      <x:c r="F2" s="6" t="str">
        <x:v>گیت‌های تصمیم و کیفیت شواهد</x:v>
      </x:c>
      <x:c r="G2" s="6" t="str">
        <x:v>گیت‌های تصمیم و کیفیت شواهد</x:v>
      </x:c>
      <x:c r="H2" s="6" t="str">
        <x:v>گیت‌های تصمیم و کیفیت شواهد</x:v>
      </x:c>
    </x:row>
    <x:row r="3" ht="15" hidden="0" customHeight="1">
      <x:c r="A3" s="3"/>
      <x:c r="B3" s="3"/>
      <x:c r="C3" s="3"/>
      <x:c r="D3" s="3"/>
      <x:c r="E3" s="3"/>
      <x:c r="F3" s="3"/>
      <x:c r="G3" s="3"/>
      <x:c r="H3" s="3"/>
    </x:row>
    <x:row r="4">
      <x:c r="A4" s="48" t="str">
        <x:v>این پنج گیت قبل از امتیاز نهایی بررسی می‌شوند. وجود حتی یک «رد» نتیجه را به «رد و بازنگری» تبدیل می‌کند؛ «نامشخص» و «مشروط» فقط اجازه تأیید مشروط می‌دهند.</x:v>
      </x:c>
      <x:c r="B4" s="49"/>
      <x:c r="C4" s="49"/>
      <x:c r="D4" s="49"/>
      <x:c r="E4" s="49"/>
      <x:c r="F4" s="49"/>
      <x:c r="G4" s="49"/>
      <x:c r="H4" s="50"/>
    </x:row>
    <x:row r="5">
      <x:c r="A5" s="54"/>
      <x:c r="B5" s="55"/>
      <x:c r="C5" s="55"/>
      <x:c r="D5" s="55"/>
      <x:c r="E5" s="55"/>
      <x:c r="F5" s="55"/>
      <x:c r="G5" s="55"/>
      <x:c r="H5" s="56"/>
    </x:row>
    <x:row r="6" ht="15" hidden="0" customHeight="1">
      <x:c r="A6" s="33" t="str">
        <x:v>کد</x:v>
      </x:c>
      <x:c r="B6" s="33" t="str">
        <x:v>گیت</x:v>
      </x:c>
      <x:c r="C6" s="33" t="str">
        <x:v>پرسش غیرقابل‌اغماض</x:v>
      </x:c>
      <x:c r="D6" s="33" t="str">
        <x:v>شاهد مورد انتظار</x:v>
      </x:c>
      <x:c r="E6" s="33" t="str">
        <x:v>وضعیت</x:v>
      </x:c>
      <x:c r="F6" s="33" t="str">
        <x:v>منبع/لینک</x:v>
      </x:c>
      <x:c r="G6" s="33" t="str">
        <x:v>مالک رفع ابهام</x:v>
      </x:c>
      <x:c r="H6" s="33" t="str">
        <x:v>مهلت</x:v>
      </x:c>
    </x:row>
    <x:row r="7" ht="15" hidden="0" customHeight="1">
      <x:c r="A7" s="21" t="str">
        <x:v>G1</x:v>
      </x:c>
      <x:c r="B7" s="21" t="str">
        <x:v>مسئله و تقاضای واقعی</x:v>
      </x:c>
      <x:c r="C7" s="21" t="str">
        <x:v>آیا فراتر از علاقه لفظی، شاهد رفتار یا پرداخت داریم؟</x:v>
      </x:c>
      <x:c r="D7" s="21" t="str">
        <x:v>مصاحبه مستند، پیش‌فروش، داده فروش یا آزمون تقاضا</x:v>
      </x:c>
      <x:c r="E7" s="57" t="str">
        <x:v>نامشخص</x:v>
      </x:c>
      <x:c r="F7" s="57" t="str"/>
      <x:c r="G7" s="57" t="str"/>
      <x:c r="H7" s="58"/>
    </x:row>
    <x:row r="8" ht="15" hidden="0" customHeight="1">
      <x:c r="A8" s="21" t="str">
        <x:v>G2</x:v>
      </x:c>
      <x:c r="B8" s="21" t="str">
        <x:v>مشخصات‌پذیری محصول</x:v>
      </x:c>
      <x:c r="C8" s="21" t="str">
        <x:v>آیا محصول را می‌توان با معیار پذیرش روشن تعریف کرد؟</x:v>
      </x:c>
      <x:c r="D8" s="21" t="str">
        <x:v>برگه مشخصات، نمونه مرجع و معیار رد/قبول</x:v>
      </x:c>
      <x:c r="E8" s="57" t="str">
        <x:v>نامشخص</x:v>
      </x:c>
      <x:c r="F8" s="57" t="str"/>
      <x:c r="G8" s="57" t="str"/>
      <x:c r="H8" s="58"/>
    </x:row>
    <x:row r="9" ht="15" hidden="0" customHeight="1">
      <x:c r="A9" s="21" t="str">
        <x:v>G3</x:v>
      </x:c>
      <x:c r="B9" s="21" t="str">
        <x:v>امکان نمونه، MOQ و سرمایه</x:v>
      </x:c>
      <x:c r="C9" s="21" t="str">
        <x:v>آیا هزینه یادگیری و سرمایه در گردش تحمل‌پذیر است؟</x:v>
      </x:c>
      <x:c r="D9" s="21" t="str">
        <x:v>پیشنهاد قیمت، MOQ، زمان و سناریوی نقدینگی</x:v>
      </x:c>
      <x:c r="E9" s="57" t="str">
        <x:v>نامشخص</x:v>
      </x:c>
      <x:c r="F9" s="57" t="str"/>
      <x:c r="G9" s="57" t="str"/>
      <x:c r="H9" s="58"/>
    </x:row>
    <x:row r="10" ht="15" hidden="0" customHeight="1">
      <x:c r="A10" s="21" t="str">
        <x:v>G4</x:v>
      </x:c>
      <x:c r="B10" s="21" t="str">
        <x:v>توان تولیدکننده برای پایلوت</x:v>
      </x:c>
      <x:c r="C10" s="21" t="str">
        <x:v>آیا سازنده قابل راستی‌آزمایی و آزمون است؟</x:v>
      </x:c>
      <x:c r="D10" s="21" t="str">
        <x:v>مجوز، سابقه، بازدید/ممیزی و برنامه پایلوت</x:v>
      </x:c>
      <x:c r="E10" s="57" t="str">
        <x:v>نامشخص</x:v>
      </x:c>
      <x:c r="F10" s="57" t="str"/>
      <x:c r="G10" s="57" t="str"/>
      <x:c r="H10" s="58"/>
    </x:row>
    <x:row r="11" ht="15" hidden="0" customHeight="1">
      <x:c r="A11" s="21" t="str">
        <x:v>G5</x:v>
      </x:c>
      <x:c r="B11" s="21" t="str">
        <x:v>ماندن کنترل نزد برند</x:v>
      </x:c>
      <x:c r="C11" s="21" t="str">
        <x:v>آیا مالکیت، داده، کیفیت، تغییر و خروج کنترل می‌شود؟</x:v>
      </x:c>
      <x:c r="D11" s="21" t="str">
        <x:v>اصول قرارداد، مالکیت دارایی و برنامه خروج</x:v>
      </x:c>
      <x:c r="E11" s="57" t="str">
        <x:v>نامشخص</x:v>
      </x:c>
      <x:c r="F11" s="57" t="str"/>
      <x:c r="G11" s="57" t="str"/>
      <x:c r="H11" s="58"/>
    </x:row>
    <x:row r="12" ht="15" hidden="0" customHeight="1">
      <x:c r="A12" s="3"/>
      <x:c r="B12" s="3"/>
      <x:c r="C12" s="3"/>
      <x:c r="D12" s="3"/>
      <x:c r="E12" s="3"/>
      <x:c r="F12" s="3"/>
      <x:c r="G12" s="3"/>
      <x:c r="H12" s="3"/>
    </x:row>
    <x:row r="13" ht="15" hidden="0" customHeight="1">
      <x:c r="A13" s="15" t="str">
        <x:v>تعریف کیفیت شاهد</x:v>
      </x:c>
      <x:c r="B13" s="16" t="str">
        <x:v>تعریف کیفیت شاهد</x:v>
      </x:c>
      <x:c r="C13" s="16" t="str">
        <x:v>تعریف کیفیت شاهد</x:v>
      </x:c>
      <x:c r="D13" s="16" t="str">
        <x:v>تعریف کیفیت شاهد</x:v>
      </x:c>
      <x:c r="E13" s="16" t="str">
        <x:v>تعریف کیفیت شاهد</x:v>
      </x:c>
      <x:c r="F13" s="16" t="str">
        <x:v>تعریف کیفیت شاهد</x:v>
      </x:c>
      <x:c r="G13" s="16" t="str">
        <x:v>تعریف کیفیت شاهد</x:v>
      </x:c>
      <x:c r="H13" s="17" t="str">
        <x:v>تعریف کیفیت شاهد</x:v>
      </x:c>
    </x:row>
    <x:row r="14" ht="24" hidden="0" customHeight="1">
      <x:c r="A14" s="68" t="str">
        <x:v>A</x:v>
      </x:c>
      <x:c r="B14" s="21" t="str">
        <x:v>شاهد مستقیم و تازه</x:v>
      </x:c>
      <x:c r="C14" s="21" t="str">
        <x:v>داده رفتاری، پرداخت، فروش، تست واقعی یا سند معتبر و مرتبط</x:v>
      </x:c>
      <x:c r="D14" s="21" t="str">
        <x:v>ضریب ۱۰۰٪</x:v>
      </x:c>
      <x:c r="E14" s="21" t="str"/>
      <x:c r="F14" s="21" t="str"/>
      <x:c r="G14" s="21" t="str"/>
      <x:c r="H14" s="21" t="str"/>
    </x:row>
    <x:row r="15" ht="15" hidden="0" customHeight="1">
      <x:c r="A15" s="68" t="str">
        <x:v>B</x:v>
      </x:c>
      <x:c r="B15" s="21" t="str">
        <x:v>شاهد قابل‌قبول اما غیرمستقیم</x:v>
      </x:c>
      <x:c r="C15" s="21" t="str">
        <x:v>مصاحبه ساختاریافته، داده بازار معتبر یا قیاس نزدیک</x:v>
      </x:c>
      <x:c r="D15" s="21" t="str">
        <x:v>ضریب ۸۵٪</x:v>
      </x:c>
      <x:c r="E15" s="21" t="str"/>
      <x:c r="F15" s="21" t="str"/>
      <x:c r="G15" s="21" t="str"/>
      <x:c r="H15" s="21" t="str"/>
    </x:row>
    <x:row r="16" ht="15" hidden="0" customHeight="1">
      <x:c r="A16" s="68" t="str">
        <x:v>C</x:v>
      </x:c>
      <x:c r="B16" s="21" t="str">
        <x:v>شاهد ضعیف یا قدیمی</x:v>
      </x:c>
      <x:c r="C16" s="21" t="str">
        <x:v>نظر، گزارش عمومی، نمونه کم یا داده کم‌ارتباط</x:v>
      </x:c>
      <x:c r="D16" s="21" t="str">
        <x:v>ضریب ۶۵٪</x:v>
      </x:c>
      <x:c r="E16" s="21" t="str"/>
      <x:c r="F16" s="21" t="str"/>
      <x:c r="G16" s="21" t="str"/>
      <x:c r="H16" s="21" t="str"/>
    </x:row>
    <x:row r="17" ht="15" hidden="0" customHeight="1">
      <x:c r="A17" s="68" t="str">
        <x:v>نامشخص</x:v>
      </x:c>
      <x:c r="B17" s="21" t="str">
        <x:v>بدون شاهد قابل اتکا</x:v>
      </x:c>
      <x:c r="C17" s="21" t="str">
        <x:v>احساس، شهرت دسته یا فرض اثبات‌نشده</x:v>
      </x:c>
      <x:c r="D17" s="21" t="str">
        <x:v>ضریب صفر</x:v>
      </x:c>
      <x:c r="E17" s="21" t="str"/>
      <x:c r="F17" s="21" t="str"/>
      <x:c r="G17" s="21" t="str"/>
      <x:c r="H17" s="21" t="str"/>
    </x:row>
    <x:row r="18" ht="15" hidden="0" customHeight="1">
      <x:c r="A18" s="3"/>
      <x:c r="B18" s="3"/>
      <x:c r="C18" s="3"/>
      <x:c r="D18" s="3"/>
      <x:c r="E18" s="3"/>
      <x:c r="F18" s="3"/>
      <x:c r="G18" s="3"/>
      <x:c r="H18" s="3"/>
    </x:row>
    <x:row r="19" ht="15" hidden="0" customHeight="1">
      <x:c r="A19" s="3"/>
      <x:c r="B19" s="3"/>
      <x:c r="C19" s="3"/>
      <x:c r="D19" s="3"/>
      <x:c r="E19" s="3"/>
      <x:c r="F19" s="3"/>
      <x:c r="G19" s="3"/>
      <x:c r="H19" s="3"/>
    </x:row>
    <x:row r="20" ht="15" hidden="0" customHeight="1">
      <x:c r="A20" s="3"/>
      <x:c r="B20" s="3"/>
      <x:c r="C20" s="3"/>
      <x:c r="D20" s="3"/>
      <x:c r="E20" s="3"/>
      <x:c r="F20" s="3"/>
      <x:c r="G20" s="3"/>
      <x:c r="H20" s="3"/>
    </x:row>
  </x:sheetData>
  <x:mergeCells>
    <x:mergeCell ref="A1:H2"/>
    <x:mergeCell ref="A4:H5"/>
    <x:mergeCell ref="A13:H13"/>
  </x:mergeCells>
  <x:dataValidations count="1">
    <x:dataValidation type="list" sqref="E7:E11">
      <x:formula1>"عبور,مشروط,رد,نامشخص"</x:formula1>
    </x:dataValidation>
  </x:dataValidations>
  <x:pageMargins left="0.7" right="0.7" top="0.75" bottom="0.75" header="0.3" footer="0.3"/>
</x:worksheet>
</file>

<file path=xl/worksheets/sheet4.xml><?xml version="1.0" encoding="utf-8"?>
<x:worksheet xmlns:x="http://schemas.openxmlformats.org/spreadsheetml/2006/main">
  <x:sheetPr>
    <x:tabColor rgb="FFB6954B"/>
  </x:sheetPr>
  <x:sheetViews>
    <x:sheetView showGridLines="0" workbookViewId="0">
      <x:pane ySplit="4" topLeftCell="A5" activePane="bottomLeft" state="frozen"/>
    </x:sheetView>
  </x:sheetViews>
  <x:sheetFormatPr defaultRowHeight="15"/>
  <x:cols>
    <x:col min="1" max="1" width="30" hidden="0" customWidth="1"/>
    <x:col min="5" max="5" width="30" hidden="0" customWidth="1"/>
    <x:col min="2" max="2" width="18" hidden="0" customWidth="1"/>
    <x:col min="6" max="6" width="18" hidden="0" customWidth="1"/>
    <x:col min="3" max="3" width="22" hidden="0" customWidth="1"/>
    <x:col min="7" max="7" width="22" hidden="0" customWidth="1"/>
    <x:col min="4" max="4" width="18" hidden="0" customWidth="1"/>
    <x:col min="8" max="8" width="18" hidden="0" customWidth="1"/>
  </x:cols>
  <x:sheetData>
    <x:row r="1" ht="34" customHeight="1">
      <x:c r="A1" s="6" t="str">
        <x:v>سناریوی اقتصاد و فشار نقدینگی</x:v>
      </x:c>
      <x:c r="B1" s="6" t="str">
        <x:v>سناریوی اقتصاد و فشار نقدینگی</x:v>
      </x:c>
      <x:c r="C1" s="6" t="str">
        <x:v>سناریوی اقتصاد و فشار نقدینگی</x:v>
      </x:c>
      <x:c r="D1" s="6" t="str">
        <x:v>سناریوی اقتصاد و فشار نقدینگی</x:v>
      </x:c>
      <x:c r="E1" s="6" t="str">
        <x:v>سناریوی اقتصاد و فشار نقدینگی</x:v>
      </x:c>
      <x:c r="F1" s="6" t="str">
        <x:v>سناریوی اقتصاد و فشار نقدینگی</x:v>
      </x:c>
      <x:c r="G1" s="6" t="str">
        <x:v>سناریوی اقتصاد و فشار نقدینگی</x:v>
      </x:c>
      <x:c r="H1" s="6" t="str">
        <x:v>سناریوی اقتصاد و فشار نقدینگی</x:v>
      </x:c>
    </x:row>
    <x:row r="2" ht="34" customHeight="1">
      <x:c r="A2" s="6" t="str">
        <x:v>سناریوی اقتصاد و فشار نقدینگی</x:v>
      </x:c>
      <x:c r="B2" s="6" t="str">
        <x:v>سناریوی اقتصاد و فشار نقدینگی</x:v>
      </x:c>
      <x:c r="C2" s="6" t="str">
        <x:v>سناریوی اقتصاد و فشار نقدینگی</x:v>
      </x:c>
      <x:c r="D2" s="6" t="str">
        <x:v>سناریوی اقتصاد و فشار نقدینگی</x:v>
      </x:c>
      <x:c r="E2" s="6" t="str">
        <x:v>سناریوی اقتصاد و فشار نقدینگی</x:v>
      </x:c>
      <x:c r="F2" s="6" t="str">
        <x:v>سناریوی اقتصاد و فشار نقدینگی</x:v>
      </x:c>
      <x:c r="G2" s="6" t="str">
        <x:v>سناریوی اقتصاد و فشار نقدینگی</x:v>
      </x:c>
      <x:c r="H2" s="6" t="str">
        <x:v>سناریوی اقتصاد و فشار نقدینگی</x:v>
      </x:c>
    </x:row>
    <x:row r="3" ht="15" hidden="0" customHeight="1">
      <x:c r="A3" s="3"/>
      <x:c r="B3" s="3"/>
      <x:c r="C3" s="3"/>
      <x:c r="D3" s="3"/>
      <x:c r="E3" s="3"/>
      <x:c r="F3" s="3"/>
      <x:c r="G3" s="3"/>
      <x:c r="H3" s="3"/>
    </x:row>
    <x:row r="4" ht="15" hidden="0" customHeight="1">
      <x:c r="A4" s="33" t="str">
        <x:v>ورودی سناریوی پایه</x:v>
      </x:c>
      <x:c r="B4" s="33" t="str">
        <x:v>مقدار</x:v>
      </x:c>
      <x:c r="C4" s="33" t="str">
        <x:v>خروجی پایه</x:v>
      </x:c>
      <x:c r="D4" s="33" t="str">
        <x:v>نتیجه</x:v>
      </x:c>
      <x:c r="E4" s="33" t="str">
        <x:v>ورودی سناریوی نزولی</x:v>
      </x:c>
      <x:c r="F4" s="33" t="str">
        <x:v>مقدار</x:v>
      </x:c>
      <x:c r="G4" s="33" t="str">
        <x:v>خروجی نزولی</x:v>
      </x:c>
      <x:c r="H4" s="33" t="str">
        <x:v>نتیجه</x:v>
      </x:c>
    </x:row>
    <x:row r="5" ht="15" hidden="0" customHeight="1">
      <x:c r="A5" s="21" t="str">
        <x:v>قیمت فروش خالص هر واحد</x:v>
      </x:c>
      <x:c r="B5" s="73" t="n">
        <x:v>1000000</x:v>
      </x:c>
      <x:c r="C5" s="21" t="str">
        <x:v>حاشیه مشارکت/واحد</x:v>
      </x:c>
      <x:c r="D5" s="75" t="n">
        <x:f>B5-B7-B8</x:f>
        <x:v>350000</x:v>
      </x:c>
      <x:c r="E5" s="21" t="str">
        <x:v>قیمت فروش خالص هر واحد</x:v>
      </x:c>
      <x:c r="F5" s="73" t="n">
        <x:v>900000</x:v>
      </x:c>
      <x:c r="G5" s="21" t="str">
        <x:v>حاشیه مشارکت/واحد</x:v>
      </x:c>
      <x:c r="H5" s="75" t="n">
        <x:f>F5-F7-F8</x:f>
        <x:v>170000</x:v>
      </x:c>
    </x:row>
    <x:row r="6" ht="15" hidden="0" customHeight="1">
      <x:c r="A6" s="21" t="str">
        <x:v>فروش برنامه‌ریزی‌شده (واحد)</x:v>
      </x:c>
      <x:c r="B6" s="73" t="n">
        <x:v>1000</x:v>
      </x:c>
      <x:c r="C6" s="21" t="str">
        <x:v>نسبت حاشیه مشارکت</x:v>
      </x:c>
      <x:c r="D6" s="61" t="n">
        <x:f>IF(B5&gt;0,D5/B5,0)</x:f>
        <x:v>0.35</x:v>
      </x:c>
      <x:c r="E6" s="21" t="str">
        <x:v>فروش برنامه‌ریزی‌شده (واحد)</x:v>
      </x:c>
      <x:c r="F6" s="73" t="n">
        <x:v>650</x:v>
      </x:c>
      <x:c r="G6" s="21" t="str">
        <x:v>نسبت حاشیه مشارکت</x:v>
      </x:c>
      <x:c r="H6" s="61" t="n">
        <x:f>IF(F5&gt;0,H5/F5,0)</x:f>
        <x:v>0.18888888888888888</x:v>
      </x:c>
    </x:row>
    <x:row r="7" ht="15" hidden="0" customHeight="1">
      <x:c r="A7" s="21" t="str">
        <x:v>هزینه متغیر هر واحد</x:v>
      </x:c>
      <x:c r="B7" s="73" t="n">
        <x:v>550000</x:v>
      </x:c>
      <x:c r="C7" s="21" t="str">
        <x:v>کل حاشیه مشارکت</x:v>
      </x:c>
      <x:c r="D7" s="75" t="n">
        <x:f>B6*D5</x:f>
        <x:v>350000000</x:v>
      </x:c>
      <x:c r="E7" s="21" t="str">
        <x:v>هزینه متغیر هر واحد</x:v>
      </x:c>
      <x:c r="F7" s="73" t="n">
        <x:v>600000</x:v>
      </x:c>
      <x:c r="G7" s="21" t="str">
        <x:v>کل حاشیه مشارکت</x:v>
      </x:c>
      <x:c r="H7" s="75" t="n">
        <x:f>F6*H5</x:f>
        <x:v>110500000</x:v>
      </x:c>
    </x:row>
    <x:row r="8" ht="15" hidden="0" customHeight="1">
      <x:c r="A8" s="21" t="str">
        <x:v>هزینه جذب/فروش هر واحد</x:v>
      </x:c>
      <x:c r="B8" s="73" t="n">
        <x:v>100000</x:v>
      </x:c>
      <x:c r="C8" s="21" t="str">
        <x:v>واحد سربه‌سر</x:v>
      </x:c>
      <x:c r="D8" s="75" t="n">
        <x:f>IF(D5&gt;0,B9/D5,0)</x:f>
        <x:v>285.7142857142857</x:v>
      </x:c>
      <x:c r="E8" s="21" t="str">
        <x:v>هزینه جذب/فروش هر واحد</x:v>
      </x:c>
      <x:c r="F8" s="73" t="n">
        <x:v>130000</x:v>
      </x:c>
      <x:c r="G8" s="21" t="str">
        <x:v>واحد سربه‌سر</x:v>
      </x:c>
      <x:c r="H8" s="75" t="n">
        <x:f>IF(H5&gt;0,F9/H5,0)</x:f>
        <x:v>705.8823529411765</x:v>
      </x:c>
    </x:row>
    <x:row r="9" ht="15" hidden="0" customHeight="1">
      <x:c r="A9" s="21" t="str">
        <x:v>هزینه ثابت راه‌اندازی</x:v>
      </x:c>
      <x:c r="B9" s="73" t="n">
        <x:v>100000000</x:v>
      </x:c>
      <x:c r="C9" s="21" t="str">
        <x:v>نیاز نقدی اوج</x:v>
      </x:c>
      <x:c r="D9" s="75" t="n">
        <x:f>B10*(B7+B8)+B9</x:f>
        <x:v>750000000</x:v>
      </x:c>
      <x:c r="E9" s="21" t="str">
        <x:v>هزینه ثابت راه‌اندازی</x:v>
      </x:c>
      <x:c r="F9" s="73" t="n">
        <x:v>120000000</x:v>
      </x:c>
      <x:c r="G9" s="21" t="str">
        <x:v>نیاز نقدی اوج</x:v>
      </x:c>
      <x:c r="H9" s="75" t="n">
        <x:f>F10*(F7+F8)+F9</x:f>
        <x:v>850000000</x:v>
      </x:c>
    </x:row>
    <x:row r="10" ht="15" hidden="0" customHeight="1">
      <x:c r="A10" s="21" t="str">
        <x:v>حداقل سفارش (MOQ)</x:v>
      </x:c>
      <x:c r="B10" s="73" t="n">
        <x:v>1000</x:v>
      </x:c>
      <x:c r="C10" s="21" t="str">
        <x:v>شکاف نقدینگی</x:v>
      </x:c>
      <x:c r="D10" s="75" t="n">
        <x:f>B11-D9</x:f>
        <x:v>50000000</x:v>
      </x:c>
      <x:c r="E10" s="21" t="str">
        <x:v>حداقل سفارش (MOQ)</x:v>
      </x:c>
      <x:c r="F10" s="73" t="n">
        <x:v>1000</x:v>
      </x:c>
      <x:c r="G10" s="21" t="str">
        <x:v>شکاف نقدینگی</x:v>
      </x:c>
      <x:c r="H10" s="75" t="n">
        <x:f>F11-H9</x:f>
        <x:v>-50000000</x:v>
      </x:c>
    </x:row>
    <x:row r="11" ht="15" hidden="0" customHeight="1">
      <x:c r="A11" s="72" t="str">
        <x:v>نقدینگی در دسترس</x:v>
      </x:c>
      <x:c r="B11" s="74" t="n">
        <x:v>800000000</x:v>
      </x:c>
      <x:c r="C11" s="72" t="str">
        <x:v>حکم سناریو</x:v>
      </x:c>
      <x:c r="D11" s="72" t="str">
        <x:f>IF(AND(D5&gt;0,B6&gt;=D8,D10&gt;=0),"تحمل‌پذیر",IF(AND(D5&gt;0,B6&gt;=D8*0.8),"نیازمند اصلاح","رد"))</x:f>
        <x:v>تحمل‌پذیر</x:v>
      </x:c>
      <x:c r="E11" s="72" t="str">
        <x:v>نقدینگی در دسترس</x:v>
      </x:c>
      <x:c r="F11" s="74" t="n">
        <x:v>800000000</x:v>
      </x:c>
      <x:c r="G11" s="72" t="str">
        <x:v>حکم سناریو</x:v>
      </x:c>
      <x:c r="H11" s="72" t="str">
        <x:f>IF(AND(H5&gt;0,F6&gt;=H8,H10&gt;=0),"تحمل‌پذیر",IF(AND(H5&gt;0,F6&gt;=H8*0.8),"نیازمند اصلاح","رد"))</x:f>
        <x:v>نیازمند اصلاح</x:v>
      </x:c>
    </x:row>
    <x:row r="12" ht="15" hidden="0" customHeight="1">
      <x:c r="A12" s="3"/>
      <x:c r="B12" s="3"/>
      <x:c r="C12" s="3"/>
      <x:c r="D12" s="3"/>
      <x:c r="E12" s="3"/>
      <x:c r="F12" s="3"/>
      <x:c r="G12" s="3"/>
      <x:c r="H12" s="3"/>
    </x:row>
    <x:row r="13" ht="15" hidden="0" customHeight="1">
      <x:c r="A13" s="3"/>
      <x:c r="B13" s="3"/>
      <x:c r="C13" s="3"/>
      <x:c r="D13" s="3"/>
      <x:c r="E13" s="3"/>
      <x:c r="F13" s="3"/>
      <x:c r="G13" s="3"/>
      <x:c r="H13" s="3"/>
    </x:row>
    <x:row r="14" ht="15" hidden="0" customHeight="1">
      <x:c r="A14" s="3"/>
      <x:c r="B14" s="3"/>
      <x:c r="C14" s="3"/>
      <x:c r="D14" s="3"/>
      <x:c r="E14" s="3"/>
      <x:c r="F14" s="3"/>
      <x:c r="G14" s="3"/>
      <x:c r="H14" s="3"/>
    </x:row>
    <x:row r="15" ht="15" hidden="0" customHeight="1">
      <x:c r="A15" s="3"/>
      <x:c r="B15" s="3"/>
      <x:c r="C15" s="3"/>
      <x:c r="D15" s="3"/>
      <x:c r="E15" s="3"/>
      <x:c r="F15" s="3"/>
      <x:c r="G15" s="3"/>
      <x:c r="H15" s="3"/>
    </x:row>
    <x:row r="16">
      <x:c r="A16" s="85" t="str">
        <x:v>راهنما: سناریوی نزولی باید فروش کمتر، هزینه بیشتر یا هر دو را منعکس کند. اگر حاشیه مشارکت منفی، فروش زیر نقطه سربه‌سر یا شکاف نقدینگی منفی باشد، تصمیم باید بازطراحی شود؛ امیدواری جایگزین عدد نیست.</x:v>
      </x:c>
      <x:c r="B16" s="86"/>
      <x:c r="C16" s="86"/>
      <x:c r="D16" s="86"/>
      <x:c r="E16" s="86"/>
      <x:c r="F16" s="86"/>
      <x:c r="G16" s="86"/>
      <x:c r="H16" s="87"/>
    </x:row>
    <x:row r="17">
      <x:c r="A17" s="88"/>
      <x:c r="B17" s="89"/>
      <x:c r="C17" s="89"/>
      <x:c r="D17" s="89"/>
      <x:c r="E17" s="89"/>
      <x:c r="F17" s="89"/>
      <x:c r="G17" s="89"/>
      <x:c r="H17" s="90"/>
    </x:row>
    <x:row r="18">
      <x:c r="A18" s="91"/>
      <x:c r="B18" s="92"/>
      <x:c r="C18" s="92"/>
      <x:c r="D18" s="92"/>
      <x:c r="E18" s="92"/>
      <x:c r="F18" s="92"/>
      <x:c r="G18" s="92"/>
      <x:c r="H18" s="93"/>
    </x:row>
    <x:row r="19" ht="15" hidden="0" customHeight="1">
      <x:c r="A19" s="3"/>
      <x:c r="B19" s="3"/>
      <x:c r="C19" s="3"/>
      <x:c r="D19" s="3"/>
      <x:c r="E19" s="3"/>
      <x:c r="F19" s="3"/>
      <x:c r="G19" s="3"/>
      <x:c r="H19" s="3"/>
    </x:row>
    <x:row r="20" ht="15" hidden="0" customHeight="1">
      <x:c r="A20" s="3"/>
      <x:c r="B20" s="3"/>
      <x:c r="C20" s="3"/>
      <x:c r="D20" s="3"/>
      <x:c r="E20" s="3"/>
      <x:c r="F20" s="3"/>
      <x:c r="G20" s="3"/>
      <x:c r="H20" s="3"/>
    </x:row>
  </x:sheetData>
  <x:mergeCells>
    <x:mergeCell ref="A1:H2"/>
    <x:mergeCell ref="A16:H18"/>
  </x:mergeCells>
  <x:pageMargins left="0.7" right="0.7" top="0.75" bottom="0.75" header="0.3" footer="0.3"/>
</x:worksheet>
</file>

<file path=xl/worksheets/sheet5.xml><?xml version="1.0" encoding="utf-8"?>
<x:worksheet xmlns:x="http://schemas.openxmlformats.org/spreadsheetml/2006/main">
  <x:sheetPr>
    <x:tabColor rgb="FFF3F5F6"/>
  </x:sheetPr>
  <x:sheetViews>
    <x:sheetView showGridLines="0" workbookViewId="0"/>
  </x:sheetViews>
  <x:sheetFormatPr defaultRowHeight="15"/>
  <x:cols>
    <x:col min="1" max="1" width="10" hidden="0" customWidth="1"/>
    <x:col min="2" max="2" width="36" hidden="0" customWidth="1"/>
    <x:col min="3" max="3" width="65" hidden="0" customWidth="1"/>
    <x:col min="4" max="4" width="3" hidden="0" customWidth="1"/>
    <x:col min="5" max="5" width="3" hidden="0" customWidth="1"/>
    <x:col min="6" max="6" width="3" hidden="0" customWidth="1"/>
  </x:cols>
  <x:sheetData>
    <x:row r="1" ht="34" customHeight="1">
      <x:c r="A1" s="6" t="str">
        <x:v>راهنمای استفاده از T01</x:v>
      </x:c>
      <x:c r="B1" s="6" t="str">
        <x:v>راهنمای استفاده از T01</x:v>
      </x:c>
      <x:c r="C1" s="6" t="str">
        <x:v>راهنمای استفاده از T01</x:v>
      </x:c>
      <x:c r="D1" s="6" t="str">
        <x:v>راهنمای استفاده از T01</x:v>
      </x:c>
      <x:c r="E1" s="6" t="str">
        <x:v>راهنمای استفاده از T01</x:v>
      </x:c>
      <x:c r="F1" s="6" t="str">
        <x:v>راهنمای استفاده از T01</x:v>
      </x:c>
    </x:row>
    <x:row r="2" ht="34" customHeight="1">
      <x:c r="A2" s="6" t="str">
        <x:v>راهنمای استفاده از T01</x:v>
      </x:c>
      <x:c r="B2" s="6" t="str">
        <x:v>راهنمای استفاده از T01</x:v>
      </x:c>
      <x:c r="C2" s="6" t="str">
        <x:v>راهنمای استفاده از T01</x:v>
      </x:c>
      <x:c r="D2" s="6" t="str">
        <x:v>راهنمای استفاده از T01</x:v>
      </x:c>
      <x:c r="E2" s="6" t="str">
        <x:v>راهنمای استفاده از T01</x:v>
      </x:c>
      <x:c r="F2" s="6" t="str">
        <x:v>راهنمای استفاده از T01</x:v>
      </x:c>
    </x:row>
    <x:row r="3" ht="15" hidden="0" customHeight="1">
      <x:c r="A3" s="3"/>
      <x:c r="B3" s="3"/>
      <x:c r="C3" s="3"/>
      <x:c r="D3" s="3"/>
      <x:c r="E3" s="3"/>
      <x:c r="F3" s="3"/>
    </x:row>
    <x:row r="4" ht="15" hidden="0" customHeight="1">
      <x:c r="A4" s="15" t="str">
        <x:v>ترتیب استفاده</x:v>
      </x:c>
      <x:c r="B4" s="16" t="str">
        <x:v>ترتیب استفاده</x:v>
      </x:c>
      <x:c r="C4" s="16" t="str">
        <x:v>ترتیب استفاده</x:v>
      </x:c>
      <x:c r="D4" s="16" t="str">
        <x:v>ترتیب استفاده</x:v>
      </x:c>
      <x:c r="E4" s="16" t="str">
        <x:v>ترتیب استفاده</x:v>
      </x:c>
      <x:c r="F4" s="17" t="str">
        <x:v>ترتیب استفاده</x:v>
      </x:c>
    </x:row>
    <x:row r="5" ht="15" hidden="0" customHeight="1">
      <x:c r="A5" s="96" t="str">
        <x:v>۱</x:v>
      </x:c>
      <x:c r="B5" s="21" t="str">
        <x:v>شناسنامه فرصت را تکمیل کنید.</x:v>
      </x:c>
      <x:c r="C5" s="21" t="str">
        <x:v>هر فایل فقط برای یک فرصت محصول و یک نسخه تصمیم است.</x:v>
      </x:c>
      <x:c r="D5" s="21" t="str"/>
      <x:c r="E5" s="21" t="str"/>
      <x:c r="F5" s="21" t="str"/>
    </x:row>
    <x:row r="6" ht="15" hidden="0" customHeight="1">
      <x:c r="A6" s="96" t="str">
        <x:v>۲</x:v>
      </x:c>
      <x:c r="B6" s="21" t="str">
        <x:v>پنج گیت را تعیین تکلیف کنید.</x:v>
      </x:c>
      <x:c r="C6" s="21" t="str">
        <x:v>«نامشخص» را با حدس یا شهرت بازار سبز نکنید.</x:v>
      </x:c>
      <x:c r="D6" s="21" t="str"/>
      <x:c r="E6" s="21" t="str"/>
      <x:c r="F6" s="21" t="str"/>
    </x:row>
    <x:row r="7" ht="15" hidden="0" customHeight="1">
      <x:c r="A7" s="96" t="str">
        <x:v>۳</x:v>
      </x:c>
      <x:c r="B7" s="21" t="str">
        <x:v>ده حوزه را از ۱ تا ۵ امتیاز دهید.</x:v>
      </x:c>
      <x:c r="C7" s="21" t="str">
        <x:v>۱ بسیار ضعیف، ۳ متوسط/اثبات‌نشده، ۵ بسیار قوی و مستند.</x:v>
      </x:c>
      <x:c r="D7" s="21" t="str"/>
      <x:c r="E7" s="21" t="str"/>
      <x:c r="F7" s="21" t="str"/>
    </x:row>
    <x:row r="8" ht="15" hidden="0" customHeight="1">
      <x:c r="A8" s="96" t="str">
        <x:v>۴</x:v>
      </x:c>
      <x:c r="B8" s="21" t="str">
        <x:v>کیفیت شاهد A/B/C را ثبت کنید.</x:v>
      </x:c>
      <x:c r="C8" s="21" t="str">
        <x:v>امتیاز بدون شاهد، امتیاز تعدیل‌شده صفر می‌گیرد.</x:v>
      </x:c>
      <x:c r="D8" s="21" t="str"/>
      <x:c r="E8" s="21" t="str"/>
      <x:c r="F8" s="21" t="str"/>
    </x:row>
    <x:row r="9" ht="15" hidden="0" customHeight="1">
      <x:c r="A9" s="96" t="str">
        <x:v>۵</x:v>
      </x:c>
      <x:c r="B9" s="21" t="str">
        <x:v>سناریوی پایه و نزولی را بسازید.</x:v>
      </x:c>
      <x:c r="C9" s="21" t="str">
        <x:v>فروش، هزینه، MOQ و نقدینگی باید هم‌زمان دیده شوند.</x:v>
      </x:c>
      <x:c r="D9" s="21" t="str"/>
      <x:c r="E9" s="21" t="str"/>
      <x:c r="F9" s="21" t="str"/>
    </x:row>
    <x:row r="10" ht="15" hidden="0" customHeight="1">
      <x:c r="A10" s="96" t="str">
        <x:v>۶</x:v>
      </x:c>
      <x:c r="B10" s="21" t="str">
        <x:v>خروجی را به اقدام تبدیل کنید.</x:v>
      </x:c>
      <x:c r="C10" s="21" t="str">
        <x:v>تأیید مشروط بدون مسئول و مهلت، تصمیم نیست.</x:v>
      </x:c>
      <x:c r="D10" s="21" t="str"/>
      <x:c r="E10" s="21" t="str"/>
      <x:c r="F10" s="21" t="str"/>
    </x:row>
    <x:row r="11" ht="15" hidden="0" customHeight="1">
      <x:c r="A11" s="3"/>
      <x:c r="B11" s="3"/>
      <x:c r="C11" s="3"/>
      <x:c r="D11" s="3"/>
      <x:c r="E11" s="3"/>
      <x:c r="F11" s="3"/>
    </x:row>
    <x:row r="12" ht="15" hidden="0" customHeight="1">
      <x:c r="A12" s="15" t="str">
        <x:v>تفسیر امتیاز</x:v>
      </x:c>
      <x:c r="B12" s="16" t="str">
        <x:v>تفسیر امتیاز</x:v>
      </x:c>
      <x:c r="C12" s="16" t="str">
        <x:v>تفسیر امتیاز</x:v>
      </x:c>
      <x:c r="D12" s="16" t="str">
        <x:v>تفسیر امتیاز</x:v>
      </x:c>
      <x:c r="E12" s="16" t="str">
        <x:v>تفسیر امتیاز</x:v>
      </x:c>
      <x:c r="F12" s="17" t="str">
        <x:v>تفسیر امتیاز</x:v>
      </x:c>
    </x:row>
    <x:row r="13" ht="15" hidden="0" customHeight="1">
      <x:c r="A13" s="21" t="str">
        <x:v>۸۰ تا ۱۰۰</x:v>
      </x:c>
      <x:c r="B13" s="21" t="str">
        <x:v>قوی</x:v>
      </x:c>
      <x:c r="C13" s="21" t="str">
        <x:v>در صورت عبور همه گیت‌ها و تحمل سناریوی فشار: تأیید</x:v>
      </x:c>
      <x:c r="D13" s="21" t="str"/>
      <x:c r="E13" s="21" t="str"/>
      <x:c r="F13" s="21" t="str"/>
    </x:row>
    <x:row r="14" ht="15" hidden="0" customHeight="1">
      <x:c r="A14" s="21" t="str">
        <x:v>۶۵ تا ۷۹٫۹</x:v>
      </x:c>
      <x:c r="B14" s="21" t="str">
        <x:v>میانی</x:v>
      </x:c>
      <x:c r="C14" s="21" t="str">
        <x:v>فقط تأیید مشروط همراه با برنامه یادگیری</x:v>
      </x:c>
      <x:c r="D14" s="21" t="str"/>
      <x:c r="E14" s="21" t="str"/>
      <x:c r="F14" s="21" t="str"/>
    </x:row>
    <x:row r="15" ht="15" hidden="0" customHeight="1">
      <x:c r="A15" s="21" t="str">
        <x:v>کمتر از ۶۵</x:v>
      </x:c>
      <x:c r="B15" s="21" t="str">
        <x:v>ضعیف</x:v>
      </x:c>
      <x:c r="C15" s="21" t="str">
        <x:v>رد و بازنگری فرضیه، محصول یا اقتصاد</x:v>
      </x:c>
      <x:c r="D15" s="21" t="str"/>
      <x:c r="E15" s="21" t="str"/>
      <x:c r="F15" s="21" t="str"/>
    </x:row>
    <x:row r="16" ht="15" hidden="0" customHeight="1">
      <x:c r="A16" s="21" t="str">
        <x:v>هر گیت قرمز</x:v>
      </x:c>
      <x:c r="B16" s="21" t="str">
        <x:v>توقف</x:v>
      </x:c>
      <x:c r="C16" s="21" t="str">
        <x:v>امتیاز کل حق عبور دادن فرصت را ندارد</x:v>
      </x:c>
      <x:c r="D16" s="21" t="str"/>
      <x:c r="E16" s="21" t="str"/>
      <x:c r="F16" s="21" t="str"/>
    </x:row>
    <x:row r="17" ht="15" hidden="0" customHeight="1">
      <x:c r="A17" s="3"/>
      <x:c r="B17" s="3"/>
      <x:c r="C17" s="3"/>
      <x:c r="D17" s="3"/>
      <x:c r="E17" s="3"/>
      <x:c r="F17" s="3"/>
    </x:row>
    <x:row r="18" ht="15" hidden="0" customHeight="1">
      <x:c r="A18" s="15" t="str">
        <x:v>مقیاس امتیاز ۱ تا ۵</x:v>
      </x:c>
      <x:c r="B18" s="16" t="str">
        <x:v>مقیاس امتیاز ۱ تا ۵</x:v>
      </x:c>
      <x:c r="C18" s="16" t="str">
        <x:v>مقیاس امتیاز ۱ تا ۵</x:v>
      </x:c>
      <x:c r="D18" s="16" t="str">
        <x:v>مقیاس امتیاز ۱ تا ۵</x:v>
      </x:c>
      <x:c r="E18" s="16" t="str">
        <x:v>مقیاس امتیاز ۱ تا ۵</x:v>
      </x:c>
      <x:c r="F18" s="17" t="str">
        <x:v>مقیاس امتیاز ۱ تا ۵</x:v>
      </x:c>
    </x:row>
    <x:row r="19" ht="15" hidden="0" customHeight="1">
      <x:c r="A19" s="21" t="n">
        <x:v>1</x:v>
      </x:c>
      <x:c r="B19" s="21" t="str">
        <x:v>بسیار ضعیف یا شواهد خلاف فرضیه</x:v>
      </x:c>
      <x:c r="C19" s="21" t="str"/>
      <x:c r="D19" s="21" t="str"/>
      <x:c r="E19" s="21" t="str"/>
      <x:c r="F19" s="21" t="str"/>
    </x:row>
    <x:row r="20" ht="15" hidden="0" customHeight="1">
      <x:c r="A20" s="21" t="n">
        <x:v>2</x:v>
      </x:c>
      <x:c r="B20" s="21" t="str">
        <x:v>ضعیف و پرابهام</x:v>
      </x:c>
      <x:c r="C20" s="21" t="str"/>
      <x:c r="D20" s="21" t="str"/>
      <x:c r="E20" s="21" t="str"/>
      <x:c r="F20" s="21" t="str"/>
    </x:row>
    <x:row r="21" ht="15" hidden="0" customHeight="1">
      <x:c r="A21" s="21" t="n">
        <x:v>3</x:v>
      </x:c>
      <x:c r="B21" s="21" t="str">
        <x:v>متوسط یا هنوز اثبات‌نشده</x:v>
      </x:c>
      <x:c r="C21" s="21" t="str"/>
      <x:c r="D21" s="21" t="str"/>
      <x:c r="E21" s="21" t="str"/>
      <x:c r="F21" s="21" t="str"/>
    </x:row>
    <x:row r="22" ht="15" hidden="0" customHeight="1">
      <x:c r="A22" s="21" t="n">
        <x:v>4</x:v>
      </x:c>
      <x:c r="B22" s="21" t="str">
        <x:v>قوی و دارای شواهد مناسب</x:v>
      </x:c>
      <x:c r="C22" s="21" t="str"/>
      <x:c r="D22" s="21" t="str"/>
      <x:c r="E22" s="21" t="str"/>
      <x:c r="F22" s="21" t="str"/>
    </x:row>
    <x:row r="23" ht="15" hidden="0" customHeight="1">
      <x:c r="A23" s="21" t="n">
        <x:v>5</x:v>
      </x:c>
      <x:c r="B23" s="21" t="str">
        <x:v>بسیار قوی، مستقیم و تکرارپذیر</x:v>
      </x:c>
      <x:c r="C23" s="21" t="str"/>
      <x:c r="D23" s="21" t="str"/>
      <x:c r="E23" s="21" t="str"/>
      <x:c r="F23" s="21" t="str"/>
    </x:row>
    <x:row r="24" ht="15" hidden="0" customHeight="1">
      <x:c r="A24" s="3"/>
      <x:c r="B24" s="3"/>
      <x:c r="C24" s="3"/>
      <x:c r="D24" s="3"/>
      <x:c r="E24" s="3"/>
      <x:c r="F24" s="3"/>
    </x:row>
    <x:row r="25">
      <x:c r="A25" s="97" t="str">
        <x:v>این ابزار برای آموزش و نظم‌دادن به تصمیم است و جایگزین بررسی حقوقی، مالی، فنی، ایمنی یا مقرراتی متخصص مرتبط نیست.</x:v>
      </x:c>
      <x:c r="B25" s="98"/>
      <x:c r="C25" s="98"/>
      <x:c r="D25" s="98"/>
      <x:c r="E25" s="98"/>
      <x:c r="F25" s="99"/>
    </x:row>
    <x:row r="26">
      <x:c r="A26" s="100"/>
      <x:c r="B26" s="101"/>
      <x:c r="C26" s="101"/>
      <x:c r="D26" s="101"/>
      <x:c r="E26" s="101"/>
      <x:c r="F26" s="102"/>
    </x:row>
    <x:row r="27">
      <x:c r="A27" s="103"/>
      <x:c r="B27" s="104"/>
      <x:c r="C27" s="104"/>
      <x:c r="D27" s="104"/>
      <x:c r="E27" s="104"/>
      <x:c r="F27" s="105"/>
    </x:row>
    <x:row r="28" ht="15" hidden="0" customHeight="1">
      <x:c r="A28" s="3"/>
      <x:c r="B28" s="3"/>
      <x:c r="C28" s="3"/>
      <x:c r="D28" s="3"/>
      <x:c r="E28" s="3"/>
      <x:c r="F28" s="3"/>
    </x:row>
  </x:sheetData>
  <x:mergeCells>
    <x:mergeCell ref="A1:F2"/>
    <x:mergeCell ref="A4:F4"/>
    <x:mergeCell ref="A12:F12"/>
    <x:mergeCell ref="A18:F18"/>
    <x:mergeCell ref="A25:F27"/>
  </x:mergeCells>
  <x:pageMargins left="0.7" right="0.7" top="0.75" bottom="0.75" header="0.3" footer="0.3"/>
</x:worksheet>
</file>